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MIS Report" sheetId="1" r:id="rId1"/>
  </sheets>
  <definedNames>
    <definedName name="_xlnm._FilterDatabase" localSheetId="0" hidden="1">'MIS Report'!$A$1:$M$236</definedName>
    <definedName name="_xlnm.Print_Area" localSheetId="0">'MIS Report'!$A$1:$M$236</definedName>
    <definedName name="_xlnm.Print_Titles" localSheetId="0">'MIS Report'!$4:$4</definedName>
    <definedName name="Z_2EBB09E0_67DA_41E9_8265_00F5B0C54C78_.wvu.PrintArea" localSheetId="0" hidden="1">'MIS Report'!$A$1:$M$236</definedName>
    <definedName name="Z_2EBB09E0_67DA_41E9_8265_00F5B0C54C78_.wvu.PrintTitles" localSheetId="0" hidden="1">'MIS Report'!$4:$4</definedName>
    <definedName name="Z_5C8A204A_8BF3_4F72_877E_C51AF3345954_.wvu.PrintArea" localSheetId="0" hidden="1">'MIS Report'!$A$1:$L$236</definedName>
    <definedName name="Z_5C8A204A_8BF3_4F72_877E_C51AF3345954_.wvu.PrintTitles" localSheetId="0" hidden="1">'MIS Report'!$4:$4</definedName>
    <definedName name="Z_67DA9FA9_CE6F_42D4_8C07_EAA26FE589AF_.wvu.PrintArea" localSheetId="0" hidden="1">'MIS Report'!$A$1:$M$236</definedName>
    <definedName name="Z_67DA9FA9_CE6F_42D4_8C07_EAA26FE589AF_.wvu.PrintTitles" localSheetId="0" hidden="1">'MIS Report'!$4:$4</definedName>
    <definedName name="Z_85BE1F0F_E626_4557_8C18_E619092754FC_.wvu.PrintArea" localSheetId="0" hidden="1">'MIS Report'!$A$1:$L$236</definedName>
    <definedName name="Z_85BE1F0F_E626_4557_8C18_E619092754FC_.wvu.PrintTitles" localSheetId="0" hidden="1">'MIS Report'!$4:$4</definedName>
  </definedNames>
  <calcPr calcId="144525"/>
  <customWorkbookViews>
    <customWorkbookView name="Nabeel Ahmed - Personal View" guid="{2EBB09E0-67DA-41E9-8265-00F5B0C54C78}" mergeInterval="0" personalView="1" maximized="1" xWindow="-8" yWindow="-8" windowWidth="1382" windowHeight="744" activeSheetId="1"/>
    <customWorkbookView name="Nikhil Utture - Personal View" guid="{5C8A204A-8BF3-4F72-877E-C51AF3345954}" mergeInterval="0" personalView="1" maximized="1" windowWidth="1362" windowHeight="523" activeSheetId="1"/>
    <customWorkbookView name="levovo - Personal View" guid="{85BE1F0F-E626-4557-8C18-E619092754FC}" mergeInterval="0" personalView="1" maximized="1" xWindow="1" yWindow="1" windowWidth="1440" windowHeight="670" activeSheetId="1"/>
    <customWorkbookView name="HCL - Personal View" guid="{67DA9FA9-CE6F-42D4-8C07-EAA26FE589AF}" mergeInterval="0" personalView="1" maximized="1" xWindow="1" yWindow="1" windowWidth="1280" windowHeight="794" activeSheetId="1"/>
  </customWorkbookViews>
  <fileRecoveryPr autoRecover="0"/>
</workbook>
</file>

<file path=xl/calcChain.xml><?xml version="1.0" encoding="utf-8"?>
<calcChain xmlns="http://schemas.openxmlformats.org/spreadsheetml/2006/main">
  <c r="K119" i="1" l="1"/>
  <c r="K37" i="1" l="1"/>
  <c r="I37" i="1"/>
  <c r="J37" i="1"/>
  <c r="J34" i="1"/>
  <c r="J30" i="1"/>
  <c r="J61" i="1" l="1"/>
  <c r="J215" i="1" l="1"/>
  <c r="J74" i="1"/>
  <c r="J65" i="1"/>
  <c r="J64" i="1"/>
  <c r="J63" i="1"/>
  <c r="J62" i="1"/>
  <c r="J164" i="1" l="1"/>
  <c r="J139" i="1"/>
  <c r="H133" i="1" l="1"/>
  <c r="G164" i="1" l="1"/>
  <c r="G158" i="1"/>
  <c r="H37" i="1"/>
  <c r="H199" i="1"/>
  <c r="H45" i="1" l="1"/>
  <c r="H192" i="1" l="1"/>
  <c r="H233" i="1" l="1"/>
  <c r="H164" i="1"/>
  <c r="H158" i="1"/>
  <c r="H139" i="1"/>
  <c r="H29" i="1"/>
</calcChain>
</file>

<file path=xl/sharedStrings.xml><?xml version="1.0" encoding="utf-8"?>
<sst xmlns="http://schemas.openxmlformats.org/spreadsheetml/2006/main" count="451" uniqueCount="340">
  <si>
    <t>Sl. No</t>
  </si>
  <si>
    <t>Action Point</t>
  </si>
  <si>
    <t>Difference</t>
  </si>
  <si>
    <t>Administrative structure of State/ UTs</t>
  </si>
  <si>
    <t>Number of Districts</t>
  </si>
  <si>
    <t>Number of Blocks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</si>
  <si>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</si>
  <si>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</si>
  <si>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</si>
  <si>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</si>
  <si>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</si>
  <si>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</si>
  <si>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</si>
  <si>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</si>
  <si>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</si>
  <si>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</si>
  <si>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</si>
  <si>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</si>
  <si>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</si>
  <si>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</si>
  <si>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</si>
  <si>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</si>
  <si>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</si>
  <si>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Other trainings (specify the type of training and the no. of personnel trained)</t>
  </si>
  <si>
    <t>PHC</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</si>
  <si>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</si>
  <si>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</si>
  <si>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</si>
  <si>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</si>
  <si>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</si>
  <si>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</si>
  <si>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</si>
  <si>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</si>
  <si>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</si>
  <si>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</si>
  <si>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</si>
  <si>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</si>
  <si>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</si>
  <si>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</si>
  <si>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</si>
  <si>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</si>
  <si>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</si>
  <si>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</si>
  <si>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</si>
  <si>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</si>
  <si>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At PHC level</t>
  </si>
  <si>
    <t>Other than PHC</t>
  </si>
  <si>
    <t>At CHC level</t>
  </si>
  <si>
    <t>Other than CHC</t>
  </si>
  <si>
    <t>State Programme Management Units, District PMU &amp; Block PMU under NRHM</t>
  </si>
  <si>
    <t>SDHs</t>
  </si>
  <si>
    <t>DHs</t>
  </si>
  <si>
    <t>Any other Refferal service</t>
  </si>
  <si>
    <t>others (please specify)</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</si>
  <si>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</si>
  <si>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</si>
  <si>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</si>
  <si>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</si>
  <si>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</si>
  <si>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</si>
  <si>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</si>
  <si>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</si>
  <si>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</si>
  <si>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</si>
  <si>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</si>
  <si>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</si>
  <si>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</si>
  <si>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</si>
  <si>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other level</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</si>
  <si>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</si>
  <si>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</si>
  <si>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</si>
  <si>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</si>
  <si>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</si>
  <si>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</si>
  <si>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</si>
  <si>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</si>
  <si>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</si>
  <si>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</si>
  <si>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</si>
  <si>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</si>
  <si>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</si>
  <si>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</si>
  <si>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</si>
  <si>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</si>
  <si>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</si>
  <si>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Urban ASHA trained in Induction module</t>
  </si>
  <si>
    <t>Total number of Urban ASHA trained in 6th &amp; 7th Module</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</si>
  <si>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</si>
  <si>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</si>
  <si>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</si>
  <si>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</si>
  <si>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</si>
  <si>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(Urban)</t>
  </si>
  <si>
    <t>Any Other (Pls. Specify)</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</si>
  <si>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</si>
  <si>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</si>
  <si>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</si>
  <si>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</si>
  <si>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</si>
  <si>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</si>
  <si>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</si>
  <si>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</si>
  <si>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</si>
  <si>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</si>
  <si>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</si>
  <si>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</si>
  <si>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</si>
  <si>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</si>
  <si>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Functional SQAU</t>
  </si>
  <si>
    <t>Number of monitoring/ supportive visits conducted by SQAU to Urban Health Facilities</t>
  </si>
  <si>
    <t>No. of functional DQAUs in the State</t>
  </si>
  <si>
    <t>Number of monitoring/ supportive visits conducted by DQAU to Urban Health Facilities</t>
  </si>
  <si>
    <t>National Health Mission</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</si>
  <si>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</si>
  <si>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</si>
  <si>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</si>
  <si>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</si>
  <si>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</si>
  <si>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</si>
  <si>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</si>
  <si>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</si>
  <si>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No. of SQAC meetings held</t>
  </si>
  <si>
    <t>Number of review meetings conducted by SQAU</t>
  </si>
  <si>
    <t>No. of DQAC meetings held</t>
  </si>
  <si>
    <t>Number of review meetings conducted by DQAU</t>
  </si>
  <si>
    <t>No. of SNs undergone Orientation/Training</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</si>
  <si>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</si>
  <si>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</si>
  <si>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</si>
  <si>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</si>
  <si>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</si>
  <si>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</si>
  <si>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</si>
  <si>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</si>
  <si>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</si>
  <si>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</si>
  <si>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</si>
  <si>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</si>
  <si>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</si>
  <si>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</si>
  <si>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</si>
  <si>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</si>
  <si>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</si>
  <si>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</si>
  <si>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</si>
  <si>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</si>
  <si>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</si>
  <si>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</si>
  <si>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</si>
  <si>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</si>
  <si>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</si>
  <si>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</si>
  <si>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</si>
  <si>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</si>
  <si>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</si>
  <si>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</si>
  <si>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</si>
  <si>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</si>
  <si>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</si>
  <si>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</si>
  <si>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</si>
  <si>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</si>
  <si>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</si>
  <si>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</si>
  <si>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</si>
  <si>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</si>
  <si>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</si>
  <si>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</si>
  <si>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No. of PHCs where RKS has been registered</t>
  </si>
  <si>
    <t>Funds utilised by all the Village Health Sanitation &amp; Nutrition Committee (VHSNC)</t>
  </si>
  <si>
    <t>Number of Districts where DPMU is established</t>
  </si>
  <si>
    <t>Number of MMUs/MHUs in the State/UT under NUHM</t>
  </si>
  <si>
    <t>Total no. of MMU &amp; MHU under NRHM</t>
  </si>
  <si>
    <t>Total no. of MMU &amp; MHU under NUHM</t>
  </si>
  <si>
    <t>Outreach services by a MO and her/his team in areas where no outreach services exist</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</si>
  <si>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</si>
  <si>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</si>
  <si>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</si>
  <si>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</si>
  <si>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</si>
  <si>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</si>
  <si>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</si>
  <si>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</si>
  <si>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Innovation at State Level (NUHM)</t>
  </si>
  <si>
    <t>PPP Initiatives at state level (NUHM)</t>
  </si>
  <si>
    <t>Number</t>
  </si>
  <si>
    <t>Amount (in Rs)</t>
  </si>
  <si>
    <t>Funds released to all the Village Health Sanitation &amp; Nutrition Committee (VHSNC)</t>
  </si>
  <si>
    <t>Funds released to all the Mahila Arogya Samitis (MAS)</t>
  </si>
  <si>
    <t>Funds utilised by all the Mahila Arogya Samitis (MAS)</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</si>
  <si>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</si>
  <si>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</si>
  <si>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</si>
  <si>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</si>
  <si>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</si>
  <si>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</si>
  <si>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</si>
  <si>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</si>
  <si>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</si>
  <si>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</si>
  <si>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</si>
  <si>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</si>
  <si>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</si>
  <si>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</si>
  <si>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</si>
  <si>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Number of ASHAs in position (Rural + Urban)</t>
  </si>
  <si>
    <t>This number should be less than number of ASHAs (Rural) in position i.e. point no. 19.1</t>
  </si>
  <si>
    <t>This should be different from released</t>
  </si>
  <si>
    <t>No. of SCs where any ANM is posted</t>
  </si>
  <si>
    <t>No. of SCs where more than one ANM is posted</t>
  </si>
  <si>
    <t>Total Number of UCHCs functioning as 24x7 basis</t>
  </si>
  <si>
    <t>This also includes SDH</t>
  </si>
  <si>
    <t>No. of health kiosks sanctioned &amp; functional</t>
  </si>
  <si>
    <t>Number of Block Manager under NRHM</t>
  </si>
  <si>
    <t>Number of Accountant under NRHM</t>
  </si>
  <si>
    <t>Number of PHCs where accountant under NRHM</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</si>
  <si>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</si>
  <si>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</si>
  <si>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</si>
  <si>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</si>
  <si>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</si>
  <si>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</si>
  <si>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</si>
  <si>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r>
      <t xml:space="preserve">Number of </t>
    </r>
    <r>
      <rPr>
        <b/>
        <sz val="13"/>
        <rFont val="Bookman Old Style"/>
        <family val="1"/>
      </rPr>
      <t>meetings of State Health Mission</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</si>
  <si>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</si>
  <si>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</si>
  <si>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</si>
  <si>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</si>
  <si>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</si>
  <si>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</si>
  <si>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</si>
  <si>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</si>
  <si>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</si>
  <si>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</si>
  <si>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</si>
  <si>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t>Status as On  31.12.2018 (Operational/ Inposition)</t>
  </si>
  <si>
    <t>Y</t>
  </si>
  <si>
    <t>Name of State/UT : MIZORAM</t>
  </si>
  <si>
    <t>Appointment of ASHA</t>
  </si>
  <si>
    <t>Number of Villages</t>
  </si>
  <si>
    <r>
      <t xml:space="preserve">Number of </t>
    </r>
    <r>
      <rPr>
        <b/>
        <sz val="13"/>
        <rFont val="Bookman Old Style"/>
        <family val="1"/>
      </rPr>
      <t>meetings of District Health Missions</t>
    </r>
    <r>
      <rPr>
        <sz val="13"/>
        <rFont val="Bookman Old Style"/>
        <family val="1"/>
      </rPr>
      <t xml:space="preserve"> held during</t>
    </r>
  </si>
  <si>
    <t>Provide cumulative figures for No. of ASHAs selected in the current quarter. Total no. of ASHAs selected to be filled whether currently working or not.</t>
  </si>
  <si>
    <t>Provide cumulative figure of ASHAs selected from inception of program till FY 2021-22</t>
  </si>
  <si>
    <t>Number of ASHAs selected (Urban) since inception of the programme (from FY 2013-14 to till FY 2021-22)</t>
  </si>
  <si>
    <t>Number of ASHA in position (Rural)</t>
  </si>
  <si>
    <t>Number of ASHA in position (Urban)</t>
  </si>
  <si>
    <t>Provide cumulative figures for No. of VHNDs held in the current quarter. The figures of VHNDs conducted in the last quarter to be added in the current quarter for FY 2021-22</t>
  </si>
  <si>
    <t>Provide cumulative figures for No. of UHNDs held in the current quarter. The figures of UHNDs conducted in the last quarter to be added in the current quarter for FY 2021-22</t>
  </si>
  <si>
    <t>Provide cumulative figure of UHNDs held from inception of program to till FY 2021-22</t>
  </si>
  <si>
    <t>Number of Special ourtreach camps held (Urban) during</t>
  </si>
  <si>
    <t>Provide cumulative figures for No. of special outreach held in the current quarter. The figures of special outreach conducted in the last quarter to be added in the current quarter for FY 2021-22</t>
  </si>
  <si>
    <t>Provide cumulative figure of special outreach held from inception of program to till FY 2021-22</t>
  </si>
  <si>
    <t>Provide figures  for funds released to MAS in current FY</t>
  </si>
  <si>
    <t>Provide figures  for funds utilised in current FY</t>
  </si>
  <si>
    <t>Training on Community action</t>
  </si>
  <si>
    <t>Urban PHCs (UPHCs)</t>
  </si>
  <si>
    <t>No. of staff approved under NUHM RoP. And no. of staff in-position as on date. Only staff approved under NUHM to be added</t>
  </si>
  <si>
    <t>No. of staff approved under NUHM RoP. And no. of staff in-position as on date.Only staff approved under NUHM to be added</t>
  </si>
  <si>
    <t>Ambulance &amp; MMU</t>
  </si>
  <si>
    <t>Approvals as per ROP (2022-23)</t>
  </si>
  <si>
    <t>2022-23</t>
  </si>
  <si>
    <t>Number of ASHAs selected (Rural) since inception of the programme (from FY 2005-06 to till FY 2022-23)</t>
  </si>
  <si>
    <t xml:space="preserve"> </t>
  </si>
  <si>
    <t xml:space="preserve">  </t>
  </si>
  <si>
    <t>Number of ASHAs (Rural) in position with Drug kits since inception of the programme (from FY 2005-06 to till FY 2022-23)</t>
  </si>
  <si>
    <t>Number of ASHAs (Rural) in position with HBNC kits since inception of the programme (from FY 2005-06 to till FY 2022-23)</t>
  </si>
  <si>
    <t>Total number of ASHAs (Rural) who have received training in during the Quarter</t>
  </si>
  <si>
    <t>Number of ASHAs (Rural) in position with Drug kits (during current financial year 2022-23)</t>
  </si>
  <si>
    <t>Number of ASHAs (Rural) in position with HBNC kits (during  current financial year 2022-23)</t>
  </si>
  <si>
    <t>Number of ASHAs (Urban) in position with Drug kits since inception of the programme (from FY 2005-06 to till FY 2022-23)</t>
  </si>
  <si>
    <t>Number of ASHAs (Urban) in position with HBNC kits since inception of the programme (from FY 2005-06 to till FY 2022-23)</t>
  </si>
  <si>
    <t>Total number of Special outreach held  in the state since inception 2013-14 to till 2022-23</t>
  </si>
  <si>
    <t>84</t>
  </si>
  <si>
    <t>85</t>
  </si>
  <si>
    <t>86</t>
  </si>
  <si>
    <t>87</t>
  </si>
  <si>
    <t>88</t>
  </si>
  <si>
    <t>89</t>
  </si>
  <si>
    <t>90</t>
  </si>
  <si>
    <t>91</t>
  </si>
  <si>
    <t>93</t>
  </si>
  <si>
    <t>94</t>
  </si>
  <si>
    <t>95</t>
  </si>
  <si>
    <t>96</t>
  </si>
  <si>
    <t>97</t>
  </si>
  <si>
    <t>98</t>
  </si>
  <si>
    <t>108</t>
  </si>
  <si>
    <t>109</t>
  </si>
  <si>
    <t>110</t>
  </si>
  <si>
    <t>111</t>
  </si>
  <si>
    <t>112</t>
  </si>
  <si>
    <t>113</t>
  </si>
  <si>
    <t>Number of Emergency Response Services Operational in the State/UT Under NHM (These include ambulances for which either CAPEX and/or OPEX had been/ are being provided by GoI)</t>
  </si>
  <si>
    <t>Boat</t>
  </si>
  <si>
    <t>Bike</t>
  </si>
  <si>
    <t>Number of Ambulances functioning in the State/UTs not under NHM</t>
  </si>
  <si>
    <t>ALS</t>
  </si>
  <si>
    <t>BLS</t>
  </si>
  <si>
    <t>PTV</t>
  </si>
  <si>
    <t xml:space="preserve">Total </t>
  </si>
  <si>
    <t>114</t>
  </si>
  <si>
    <t xml:space="preserve">If any other category differing from above mentioned calcification. </t>
  </si>
  <si>
    <t>Auto-Calculation (formulae already placed) - No input required.</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</si>
  <si>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</si>
  <si>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</si>
  <si>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</si>
  <si>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</si>
  <si>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Number of Sub Division/ Talukas</t>
  </si>
  <si>
    <r>
      <t xml:space="preserve"> Reasons for variation in figures
</t>
    </r>
    <r>
      <rPr>
        <sz val="13"/>
        <rFont val="Bookman Old Style"/>
        <family val="1"/>
      </rPr>
      <t>(in this column only)</t>
    </r>
  </si>
  <si>
    <t>In Govt building</t>
  </si>
  <si>
    <t>Without ANM</t>
  </si>
  <si>
    <t>Status as on 31.12.2022
(Operational/ Inposition)</t>
  </si>
  <si>
    <t>Fund released to all MAS</t>
  </si>
  <si>
    <t>Fund utilised by all MAS</t>
  </si>
  <si>
    <t>Total No. of Monthly Urban Health &amp; Nurtrition Days (UHNDs) held in the state since  inception  2013-14 to till FY 2022-23</t>
  </si>
  <si>
    <t xml:space="preserve">    </t>
  </si>
  <si>
    <t>Community Health Officers in Position AB-HWC</t>
  </si>
  <si>
    <t>Urban Community Health Officers in Position (UCHC) at AB-HWC</t>
  </si>
  <si>
    <t>NA</t>
  </si>
  <si>
    <t>Status as on 31.3.2023
(Operational/ Inposition)</t>
  </si>
  <si>
    <t>1 MO recruited</t>
  </si>
  <si>
    <t>1 Pharmacist recruited</t>
  </si>
  <si>
    <t>3 nos of Paramedics (Dental Surgeon, OT Technician) newly appointed</t>
  </si>
  <si>
    <t>1 specialist recruited</t>
  </si>
  <si>
    <t>2 SN newly appointed</t>
  </si>
  <si>
    <t>999 nos of UNHD held during the reporting qtr</t>
  </si>
  <si>
    <t>30 nos of special outreach camp held during the reporting quarter</t>
  </si>
  <si>
    <t>30 nos of Special outreach camp held during the reporting Qtr</t>
  </si>
  <si>
    <t>195 nos of MAS meeting held during the reporting Qtr</t>
  </si>
  <si>
    <t>3 nos of supporting visit conducted during the reporting qtr</t>
  </si>
  <si>
    <t>50% of fund released to all VHSNC</t>
  </si>
  <si>
    <t>2186 nos of VHND held during the reporting Qtr</t>
  </si>
  <si>
    <t>7 nos of RKS meeting held</t>
  </si>
  <si>
    <t>1  no of RKS meeting held</t>
  </si>
  <si>
    <t>16 nos of RKS meeting held</t>
  </si>
  <si>
    <t>Altogether 24 nos of meeting held during the reporting Qtr</t>
  </si>
  <si>
    <t>50% of fund fund utilised by all VHSNC</t>
  </si>
  <si>
    <t>There are 282 nos of NHM CHO and 38 nos of AYUSH CHO in the reporting qtr</t>
  </si>
  <si>
    <t>Status as On  31.3.2023</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</si>
</sst>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rgb="FFFF0000"/>
      <name val="Bookman Old Style"/>
      <family val="1"/>
    </font>
    <font>
      <b/>
      <sz val="13"/>
      <color theme="1"/>
      <name val="Bookman Old Style"/>
      <family val="1"/>
    </font>
    <font>
      <b/>
      <u/>
      <sz val="13"/>
      <name val="Bookman Old Style"/>
      <family val="1"/>
    </font>
    <font>
      <u/>
      <sz val="13"/>
      <name val="Bookman Old Style"/>
      <family val="1"/>
    </font>
    <font>
      <sz val="12"/>
      <name val="Bookman Old Style"/>
      <family val="1"/>
    </font>
    <font>
      <sz val="14"/>
      <color theme="1"/>
      <name val="Bookman Old Style"/>
      <family val="1"/>
    </font>
    <font>
      <sz val="14"/>
      <color rgb="FF000000"/>
      <name val="Bookman Old Style"/>
      <family val="1"/>
    </font>
  </fonts>
  <fills count="13">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1"/>
        <bgColor indexed="64"/>
      </patternFill>
    </fill>
    <fill>
      <patternFill patternType="solid">
        <fgColor theme="9" tint="-0.249977111117893"/>
        <bgColor indexed="64"/>
      </patternFill>
    </fill>
    <fill>
      <patternFill patternType="solid">
        <fgColor rgb="FF92D050"/>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297">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3" fillId="0" borderId="1" xfId="0" applyFont="1" applyBorder="1" applyProtection="1">
      <protection locked="0"/>
    </xf>
    <xf numFmtId="0" fontId="4" fillId="0" borderId="1" xfId="1"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9" borderId="1" xfId="1" applyFont="1" applyFill="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9" borderId="1" xfId="1" applyFont="1" applyFill="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lignment horizontal="left" vertical="center" wrapText="1"/>
    </xf>
    <xf numFmtId="0" fontId="4" fillId="9" borderId="4" xfId="1"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4" fillId="0" borderId="1" xfId="1" applyFont="1" applyBorder="1" applyAlignment="1" applyProtection="1">
      <alignment vertical="center" wrapText="1"/>
      <protection locked="0"/>
    </xf>
    <xf numFmtId="0" fontId="4" fillId="0" borderId="4" xfId="1" applyFont="1" applyBorder="1" applyAlignment="1" applyProtection="1">
      <alignment horizontal="center" vertical="center" wrapText="1"/>
      <protection locked="0"/>
    </xf>
    <xf numFmtId="0" fontId="3" fillId="0" borderId="1" xfId="0" applyFont="1" applyBorder="1" applyAlignment="1" applyProtection="1">
      <alignment wrapText="1"/>
      <protection locked="0"/>
    </xf>
    <xf numFmtId="0" fontId="4" fillId="8" borderId="5" xfId="1" applyFont="1" applyFill="1" applyBorder="1" applyAlignment="1" applyProtection="1">
      <alignment horizontal="center" vertical="center"/>
      <protection locked="0"/>
    </xf>
    <xf numFmtId="0" fontId="4" fillId="0" borderId="9" xfId="1" applyFont="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5" xfId="0" applyFont="1" applyFill="1" applyBorder="1" applyAlignment="1">
      <alignment vertical="center" wrapText="1"/>
    </xf>
    <xf numFmtId="0" fontId="3" fillId="9" borderId="4" xfId="0" applyFont="1" applyFill="1" applyBorder="1" applyAlignment="1" applyProtection="1">
      <alignment horizontal="center" vertical="top" wrapText="1"/>
      <protection locked="0"/>
    </xf>
    <xf numFmtId="0" fontId="3" fillId="0" borderId="1" xfId="0" applyFont="1" applyBorder="1" applyAlignment="1" applyProtection="1">
      <alignment horizontal="center" vertical="center"/>
      <protection locked="0"/>
    </xf>
    <xf numFmtId="0" fontId="6" fillId="8" borderId="2" xfId="0" applyFont="1" applyFill="1" applyBorder="1" applyAlignment="1" applyProtection="1">
      <alignment vertical="center"/>
      <protection locked="0"/>
    </xf>
    <xf numFmtId="0" fontId="4" fillId="9" borderId="4" xfId="1" applyFont="1" applyFill="1" applyBorder="1" applyAlignment="1" applyProtection="1">
      <alignment horizontal="center" vertical="center"/>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10" borderId="0" xfId="0" applyFont="1" applyFill="1" applyProtection="1">
      <protection locked="0"/>
    </xf>
    <xf numFmtId="0" fontId="3" fillId="0" borderId="1" xfId="0" applyFont="1" applyBorder="1" applyAlignment="1" applyProtection="1">
      <alignment vertical="center" wrapText="1"/>
      <protection locked="0"/>
    </xf>
    <xf numFmtId="0" fontId="2" fillId="5"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Border="1" applyAlignment="1" applyProtection="1">
      <alignment horizontal="center" vertical="center"/>
      <protection locked="0"/>
    </xf>
    <xf numFmtId="0" fontId="4" fillId="8" borderId="4" xfId="0" applyFont="1" applyFill="1" applyBorder="1" applyAlignment="1" applyProtection="1">
      <alignment horizontal="center" vertical="center" wrapText="1"/>
      <protection locked="0"/>
    </xf>
    <xf numFmtId="0" fontId="2" fillId="0" borderId="1" xfId="1" applyFont="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lignment horizontal="left" vertical="center" wrapText="1"/>
    </xf>
    <xf numFmtId="0" fontId="2" fillId="5" borderId="1" xfId="1" applyFont="1" applyFill="1" applyBorder="1" applyAlignment="1" applyProtection="1">
      <alignment vertical="center"/>
      <protection locked="0"/>
    </xf>
    <xf numFmtId="0" fontId="4" fillId="5" borderId="1" xfId="1"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wrapText="1"/>
      <protection locked="0"/>
    </xf>
    <xf numFmtId="0" fontId="3" fillId="0" borderId="1" xfId="1" applyFont="1" applyBorder="1" applyAlignment="1" applyProtection="1">
      <alignment horizontal="center" vertical="center"/>
      <protection locked="0"/>
    </xf>
    <xf numFmtId="0" fontId="3" fillId="8" borderId="2" xfId="0" applyFont="1" applyFill="1" applyBorder="1" applyAlignment="1" applyProtection="1">
      <alignment vertical="center" wrapText="1"/>
      <protection locked="0"/>
    </xf>
    <xf numFmtId="0" fontId="3" fillId="8" borderId="1" xfId="0" applyFont="1" applyFill="1" applyBorder="1" applyAlignment="1" applyProtection="1">
      <alignment vertical="center"/>
      <protection locked="0"/>
    </xf>
    <xf numFmtId="0" fontId="4" fillId="9" borderId="13" xfId="1" applyFont="1" applyFill="1" applyBorder="1" applyAlignment="1" applyProtection="1">
      <alignment horizontal="center" vertical="center" wrapText="1"/>
      <protection locked="0"/>
    </xf>
    <xf numFmtId="0" fontId="4" fillId="0" borderId="13" xfId="1" applyFont="1" applyBorder="1" applyAlignment="1" applyProtection="1">
      <alignment horizontal="center" vertical="center"/>
      <protection locked="0"/>
    </xf>
    <xf numFmtId="0" fontId="4" fillId="0" borderId="2" xfId="1" applyFont="1" applyBorder="1" applyAlignment="1" applyProtection="1">
      <alignment vertical="center" wrapText="1"/>
      <protection locked="0"/>
    </xf>
    <xf numFmtId="0" fontId="4" fillId="0" borderId="13" xfId="1" applyFont="1" applyBorder="1" applyAlignment="1" applyProtection="1">
      <alignment horizontal="center" vertical="center" wrapText="1"/>
      <protection locked="0"/>
    </xf>
    <xf numFmtId="0" fontId="4" fillId="0" borderId="3" xfId="1" applyFont="1" applyBorder="1" applyAlignment="1" applyProtection="1">
      <alignment vertical="center" wrapText="1"/>
      <protection locked="0"/>
    </xf>
    <xf numFmtId="0" fontId="4" fillId="11" borderId="1" xfId="1" applyFont="1" applyFill="1" applyBorder="1" applyAlignment="1" applyProtection="1">
      <alignment vertical="center" wrapText="1"/>
      <protection locked="0"/>
    </xf>
    <xf numFmtId="0" fontId="4" fillId="11" borderId="13" xfId="1" applyFont="1" applyFill="1" applyBorder="1" applyAlignment="1" applyProtection="1">
      <alignment horizontal="center" vertical="center"/>
      <protection locked="0"/>
    </xf>
    <xf numFmtId="0" fontId="4" fillId="11" borderId="9" xfId="1" applyFont="1" applyFill="1" applyBorder="1" applyAlignment="1" applyProtection="1">
      <alignment horizontal="center" vertical="center" wrapText="1"/>
      <protection locked="0"/>
    </xf>
    <xf numFmtId="0" fontId="4" fillId="11" borderId="5" xfId="1" applyFont="1" applyFill="1" applyBorder="1" applyAlignment="1" applyProtection="1">
      <alignment horizontal="center" vertical="center"/>
      <protection locked="0"/>
    </xf>
    <xf numFmtId="0" fontId="3" fillId="11" borderId="9" xfId="0" applyFont="1" applyFill="1" applyBorder="1" applyAlignment="1" applyProtection="1">
      <alignment horizontal="center" vertical="center" wrapText="1"/>
      <protection locked="0"/>
    </xf>
    <xf numFmtId="0" fontId="3" fillId="11" borderId="0" xfId="0" applyFont="1" applyFill="1" applyProtection="1">
      <protection locked="0"/>
    </xf>
    <xf numFmtId="0" fontId="3" fillId="7" borderId="1" xfId="0" applyFont="1" applyFill="1" applyBorder="1" applyAlignment="1" applyProtection="1">
      <alignment wrapText="1"/>
      <protection locked="0"/>
    </xf>
    <xf numFmtId="0" fontId="3" fillId="7" borderId="9"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vertical="center" wrapText="1"/>
      <protection locked="0"/>
    </xf>
    <xf numFmtId="0" fontId="3" fillId="7" borderId="5"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center" wrapText="1"/>
      <protection locked="0"/>
    </xf>
    <xf numFmtId="0" fontId="9" fillId="0" borderId="1" xfId="1" applyFont="1" applyBorder="1" applyAlignment="1" applyProtection="1">
      <alignment horizontal="center" vertical="center"/>
      <protection locked="0"/>
    </xf>
    <xf numFmtId="0" fontId="4" fillId="8" borderId="2" xfId="1" quotePrefix="1" applyFont="1" applyFill="1" applyBorder="1" applyAlignment="1" applyProtection="1">
      <alignment horizontal="center" vertical="center" wrapText="1"/>
      <protection locked="0"/>
    </xf>
    <xf numFmtId="0" fontId="4" fillId="0" borderId="2" xfId="1" quotePrefix="1" applyFont="1" applyBorder="1" applyAlignment="1" applyProtection="1">
      <alignment horizontal="center" vertical="center" wrapText="1"/>
      <protection locked="0"/>
    </xf>
    <xf numFmtId="0" fontId="4" fillId="0" borderId="2" xfId="1" applyFont="1" applyBorder="1" applyAlignment="1" applyProtection="1">
      <alignment horizontal="left" vertical="center" wrapText="1"/>
      <protection locked="0"/>
    </xf>
    <xf numFmtId="0" fontId="4" fillId="11" borderId="1" xfId="1" applyFont="1" applyFill="1" applyBorder="1" applyAlignment="1" applyProtection="1">
      <alignment horizontal="center" vertical="center" wrapText="1"/>
      <protection locked="0"/>
    </xf>
    <xf numFmtId="0" fontId="3" fillId="7" borderId="0" xfId="0" applyFont="1" applyFill="1" applyProtection="1">
      <protection locked="0"/>
    </xf>
    <xf numFmtId="0" fontId="2" fillId="0" borderId="4" xfId="1" applyFont="1" applyBorder="1" applyAlignment="1" applyProtection="1">
      <alignment horizontal="center" vertical="center"/>
      <protection locked="0"/>
    </xf>
    <xf numFmtId="49" fontId="4" fillId="0" borderId="4" xfId="1" applyNumberFormat="1" applyFont="1" applyBorder="1" applyAlignment="1" applyProtection="1">
      <alignment horizontal="center" vertical="center" wrapText="1"/>
      <protection locked="0"/>
    </xf>
    <xf numFmtId="0" fontId="10" fillId="0" borderId="1" xfId="0" applyFont="1" applyBorder="1" applyAlignment="1" applyProtection="1">
      <alignment horizontal="left" wrapText="1"/>
      <protection locked="0"/>
    </xf>
    <xf numFmtId="0" fontId="10" fillId="0" borderId="1" xfId="0" applyFont="1" applyBorder="1" applyAlignment="1">
      <alignment horizontal="left" vertical="center" wrapText="1"/>
    </xf>
    <xf numFmtId="0" fontId="11" fillId="0" borderId="0" xfId="0" applyFont="1" applyAlignment="1">
      <alignment horizontal="left" vertical="center" wrapText="1"/>
    </xf>
    <xf numFmtId="0" fontId="10" fillId="0" borderId="5" xfId="0" applyFont="1" applyBorder="1" applyAlignment="1">
      <alignment horizontal="left" vertical="center" wrapText="1"/>
    </xf>
    <xf numFmtId="0" fontId="4" fillId="12" borderId="1" xfId="1" applyFont="1" applyFill="1" applyBorder="1" applyAlignment="1" applyProtection="1">
      <alignment horizontal="center" vertical="center" wrapText="1"/>
      <protection locked="0"/>
    </xf>
    <xf numFmtId="0" fontId="3" fillId="8" borderId="5" xfId="0" applyFont="1" applyFill="1" applyBorder="1" applyAlignment="1" applyProtection="1">
      <alignment horizontal="center" vertical="center"/>
      <protection locked="0"/>
    </xf>
    <xf numFmtId="0" fontId="4" fillId="0" borderId="3"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1"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10" fillId="0" borderId="5" xfId="0" applyFont="1" applyBorder="1" applyAlignment="1">
      <alignment horizontal="left" vertical="center" wrapText="1"/>
    </xf>
    <xf numFmtId="0" fontId="10" fillId="0" borderId="13" xfId="0" applyFont="1" applyBorder="1" applyAlignment="1">
      <alignment horizontal="left" vertical="center" wrapText="1"/>
    </xf>
    <xf numFmtId="49" fontId="4" fillId="0" borderId="6" xfId="1" applyNumberFormat="1" applyFont="1" applyBorder="1" applyAlignment="1" applyProtection="1">
      <alignment horizontal="center" vertical="center" wrapText="1"/>
      <protection locked="0"/>
    </xf>
    <xf numFmtId="49" fontId="4" fillId="0" borderId="7" xfId="1" applyNumberFormat="1" applyFont="1" applyBorder="1" applyAlignment="1" applyProtection="1">
      <alignment horizontal="center" vertical="center" wrapText="1"/>
      <protection locked="0"/>
    </xf>
    <xf numFmtId="49" fontId="4" fillId="0" borderId="8" xfId="1" applyNumberFormat="1" applyFont="1" applyBorder="1" applyAlignment="1" applyProtection="1">
      <alignment horizontal="center" vertical="center" wrapText="1"/>
      <protection locked="0"/>
    </xf>
    <xf numFmtId="49" fontId="4" fillId="0" borderId="10" xfId="1" applyNumberFormat="1" applyFont="1" applyBorder="1" applyAlignment="1" applyProtection="1">
      <alignment horizontal="center" vertical="center" wrapText="1"/>
      <protection locked="0"/>
    </xf>
    <xf numFmtId="49" fontId="4" fillId="0" borderId="0" xfId="1" applyNumberFormat="1" applyFont="1" applyAlignment="1" applyProtection="1">
      <alignment horizontal="center" vertical="center" wrapText="1"/>
      <protection locked="0"/>
    </xf>
    <xf numFmtId="49" fontId="4" fillId="0" borderId="11" xfId="1" applyNumberFormat="1" applyFont="1" applyBorder="1" applyAlignment="1" applyProtection="1">
      <alignment horizontal="center" vertical="center" wrapText="1"/>
      <protection locked="0"/>
    </xf>
    <xf numFmtId="49" fontId="4" fillId="0" borderId="12" xfId="1" applyNumberFormat="1" applyFont="1" applyBorder="1" applyAlignment="1" applyProtection="1">
      <alignment horizontal="center" vertical="center" wrapText="1"/>
      <protection locked="0"/>
    </xf>
    <xf numFmtId="49" fontId="4" fillId="0" borderId="14" xfId="1" applyNumberFormat="1" applyFont="1" applyBorder="1" applyAlignment="1" applyProtection="1">
      <alignment horizontal="center" vertical="center" wrapText="1"/>
      <protection locked="0"/>
    </xf>
    <xf numFmtId="49" fontId="4" fillId="0" borderId="15" xfId="1" applyNumberFormat="1" applyFont="1" applyBorder="1" applyAlignment="1" applyProtection="1">
      <alignment horizontal="center" vertical="center" wrapText="1"/>
      <protection locked="0"/>
    </xf>
    <xf numFmtId="49" fontId="4" fillId="0" borderId="5" xfId="1" applyNumberFormat="1" applyFont="1" applyBorder="1" applyAlignment="1" applyProtection="1">
      <alignment horizontal="center" vertical="center" wrapText="1"/>
      <protection locked="0"/>
    </xf>
    <xf numFmtId="49" fontId="4" fillId="0" borderId="9" xfId="1" applyNumberFormat="1" applyFont="1" applyBorder="1" applyAlignment="1" applyProtection="1">
      <alignment horizontal="center" vertical="center" wrapText="1"/>
      <protection locked="0"/>
    </xf>
    <xf numFmtId="49" fontId="4" fillId="0" borderId="13" xfId="1" applyNumberFormat="1" applyFont="1" applyBorder="1" applyAlignment="1" applyProtection="1">
      <alignment horizontal="center" vertical="center" wrapText="1"/>
      <protection locked="0"/>
    </xf>
    <xf numFmtId="0" fontId="4" fillId="6" borderId="2" xfId="1" applyFont="1" applyFill="1" applyBorder="1" applyAlignment="1" applyProtection="1">
      <alignment horizontal="left" vertical="center"/>
      <protection locked="0"/>
    </xf>
    <xf numFmtId="0" fontId="4" fillId="6" borderId="4" xfId="1" applyFont="1" applyFill="1" applyBorder="1" applyAlignment="1" applyProtection="1">
      <alignment horizontal="left" vertical="center"/>
      <protection locked="0"/>
    </xf>
    <xf numFmtId="0" fontId="4" fillId="0" borderId="5"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49" fontId="4" fillId="0" borderId="1" xfId="1" applyNumberFormat="1" applyFont="1" applyBorder="1" applyAlignment="1" applyProtection="1">
      <alignment horizontal="center" vertical="center" wrapText="1"/>
      <protection locked="0"/>
    </xf>
    <xf numFmtId="0" fontId="4" fillId="0" borderId="2"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49" fontId="2" fillId="0" borderId="2" xfId="1" applyNumberFormat="1" applyFont="1" applyBorder="1" applyAlignment="1" applyProtection="1">
      <alignment horizontal="center" vertical="center" wrapText="1"/>
      <protection locked="0"/>
    </xf>
    <xf numFmtId="49" fontId="2" fillId="0" borderId="4" xfId="1" applyNumberFormat="1" applyFont="1" applyBorder="1" applyAlignment="1" applyProtection="1">
      <alignment horizontal="center" vertical="center" wrapText="1"/>
      <protection locked="0"/>
    </xf>
    <xf numFmtId="0" fontId="3" fillId="8" borderId="2" xfId="0" applyFont="1" applyFill="1" applyBorder="1" applyAlignment="1" applyProtection="1">
      <alignment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8" borderId="2" xfId="1"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4" fillId="5" borderId="2"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5" fillId="0" borderId="2" xfId="1" applyFont="1" applyBorder="1" applyAlignment="1" applyProtection="1">
      <alignment vertical="center" wrapText="1"/>
      <protection locked="0"/>
    </xf>
    <xf numFmtId="0" fontId="5" fillId="0" borderId="4" xfId="1" applyFont="1" applyBorder="1" applyAlignment="1" applyProtection="1">
      <alignment vertical="center" wrapText="1"/>
      <protection locked="0"/>
    </xf>
    <xf numFmtId="0" fontId="4" fillId="0" borderId="2" xfId="1" applyFont="1" applyBorder="1" applyAlignment="1" applyProtection="1">
      <alignment vertical="center" wrapText="1"/>
      <protection locked="0"/>
    </xf>
    <xf numFmtId="0" fontId="4" fillId="0" borderId="3" xfId="1" applyFont="1" applyBorder="1" applyAlignment="1" applyProtection="1">
      <alignment vertical="center" wrapText="1"/>
      <protection locked="0"/>
    </xf>
    <xf numFmtId="0" fontId="4" fillId="0" borderId="4" xfId="1" applyFont="1" applyBorder="1" applyAlignment="1" applyProtection="1">
      <alignment vertical="center" wrapText="1"/>
      <protection locked="0"/>
    </xf>
    <xf numFmtId="0" fontId="4" fillId="0" borderId="6" xfId="1" applyFont="1" applyBorder="1" applyAlignment="1" applyProtection="1">
      <alignment vertical="center" wrapText="1"/>
      <protection locked="0"/>
    </xf>
    <xf numFmtId="0" fontId="4" fillId="0" borderId="7" xfId="1" applyFont="1" applyBorder="1" applyAlignment="1" applyProtection="1">
      <alignment vertical="center" wrapText="1"/>
      <protection locked="0"/>
    </xf>
    <xf numFmtId="0" fontId="4" fillId="0" borderId="8" xfId="1" applyFont="1" applyBorder="1" applyAlignment="1" applyProtection="1">
      <alignment vertical="center" wrapText="1"/>
      <protection locked="0"/>
    </xf>
    <xf numFmtId="0" fontId="4" fillId="0" borderId="12" xfId="1" applyFont="1" applyBorder="1" applyAlignment="1" applyProtection="1">
      <alignment vertical="center" wrapText="1"/>
      <protection locked="0"/>
    </xf>
    <xf numFmtId="0" fontId="4" fillId="0" borderId="14" xfId="1" applyFont="1" applyBorder="1" applyAlignment="1" applyProtection="1">
      <alignment vertical="center" wrapText="1"/>
      <protection locked="0"/>
    </xf>
    <xf numFmtId="0" fontId="4" fillId="0" borderId="15" xfId="1" applyFont="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4" fillId="0" borderId="13" xfId="1" applyFont="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4" fillId="0" borderId="2" xfId="1" applyFont="1" applyBorder="1" applyAlignment="1" applyProtection="1">
      <alignment horizontal="left" vertical="center" wrapText="1"/>
      <protection locked="0"/>
    </xf>
    <xf numFmtId="0" fontId="4" fillId="0" borderId="3" xfId="1" applyFont="1" applyBorder="1" applyAlignment="1" applyProtection="1">
      <alignment horizontal="left" vertical="center" wrapText="1"/>
      <protection locked="0"/>
    </xf>
    <xf numFmtId="0" fontId="4" fillId="0" borderId="4" xfId="1" applyFont="1" applyBorder="1" applyAlignment="1" applyProtection="1">
      <alignment horizontal="left" vertical="center" wrapText="1"/>
      <protection locked="0"/>
    </xf>
    <xf numFmtId="0" fontId="4" fillId="9" borderId="5" xfId="1" applyFont="1" applyFill="1" applyBorder="1" applyAlignment="1" applyProtection="1">
      <alignment horizontal="center" vertical="center" wrapText="1"/>
      <protection locked="0"/>
    </xf>
    <xf numFmtId="0" fontId="4" fillId="9" borderId="13" xfId="1" applyFont="1" applyFill="1" applyBorder="1" applyAlignment="1" applyProtection="1">
      <alignment horizontal="center" vertical="center" wrapText="1"/>
      <protection locked="0"/>
    </xf>
    <xf numFmtId="0" fontId="4" fillId="0" borderId="1" xfId="1" applyFont="1" applyBorder="1" applyAlignment="1" applyProtection="1">
      <alignment vertical="center"/>
      <protection locked="0"/>
    </xf>
    <xf numFmtId="0" fontId="4" fillId="0" borderId="2" xfId="1" applyFont="1" applyBorder="1" applyAlignment="1" applyProtection="1">
      <alignment vertical="center"/>
      <protection locked="0"/>
    </xf>
    <xf numFmtId="0" fontId="4" fillId="0" borderId="3" xfId="1" applyFont="1" applyBorder="1" applyAlignment="1" applyProtection="1">
      <alignment vertical="center"/>
      <protection locked="0"/>
    </xf>
    <xf numFmtId="0" fontId="4" fillId="0" borderId="4" xfId="1" applyFont="1" applyBorder="1" applyAlignment="1" applyProtection="1">
      <alignment vertical="center"/>
      <protection locked="0"/>
    </xf>
    <xf numFmtId="0" fontId="4" fillId="5" borderId="1" xfId="1" applyFont="1" applyFill="1" applyBorder="1" applyAlignment="1" applyProtection="1">
      <alignment vertical="center" wrapText="1"/>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vertical="center" wrapText="1"/>
      <protection locked="0"/>
    </xf>
    <xf numFmtId="0" fontId="3" fillId="8" borderId="2" xfId="1" applyFont="1" applyFill="1" applyBorder="1" applyAlignment="1" applyProtection="1">
      <alignment horizontal="left" vertical="center" wrapText="1"/>
      <protection locked="0"/>
    </xf>
    <xf numFmtId="0" fontId="3" fillId="8" borderId="3" xfId="1" applyFont="1" applyFill="1" applyBorder="1" applyAlignment="1" applyProtection="1">
      <alignment horizontal="left" vertical="center" wrapText="1"/>
      <protection locked="0"/>
    </xf>
    <xf numFmtId="0" fontId="3" fillId="8" borderId="4" xfId="1" applyFont="1" applyFill="1" applyBorder="1" applyAlignment="1" applyProtection="1">
      <alignment horizontal="left" vertical="center" wrapText="1"/>
      <protection locked="0"/>
    </xf>
    <xf numFmtId="0" fontId="4" fillId="8" borderId="1" xfId="0" applyFont="1" applyFill="1" applyBorder="1" applyAlignment="1" applyProtection="1">
      <alignment vertical="center" wrapText="1"/>
      <protection locked="0"/>
    </xf>
    <xf numFmtId="0" fontId="4" fillId="6" borderId="2" xfId="1" applyFont="1" applyFill="1" applyBorder="1" applyAlignment="1" applyProtection="1">
      <alignment vertical="center" wrapText="1"/>
      <protection locked="0"/>
    </xf>
    <xf numFmtId="0" fontId="4" fillId="6" borderId="3" xfId="1" applyFont="1" applyFill="1" applyBorder="1" applyAlignment="1" applyProtection="1">
      <alignment vertical="center" wrapText="1"/>
      <protection locked="0"/>
    </xf>
    <xf numFmtId="0" fontId="4" fillId="6"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wrapText="1"/>
      <protection locked="0"/>
    </xf>
    <xf numFmtId="0" fontId="3" fillId="0" borderId="1" xfId="1" applyFont="1" applyBorder="1" applyAlignment="1" applyProtection="1">
      <alignmen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4" fillId="11" borderId="2" xfId="1" applyFont="1" applyFill="1" applyBorder="1" applyAlignment="1" applyProtection="1">
      <alignment horizontal="left" vertical="center" wrapText="1"/>
      <protection locked="0"/>
    </xf>
    <xf numFmtId="0" fontId="4" fillId="11" borderId="3" xfId="1" applyFont="1" applyFill="1" applyBorder="1" applyAlignment="1" applyProtection="1">
      <alignment horizontal="left" vertical="center" wrapText="1"/>
      <protection locked="0"/>
    </xf>
    <xf numFmtId="0" fontId="4" fillId="11" borderId="4" xfId="1" applyFont="1" applyFill="1" applyBorder="1" applyAlignment="1" applyProtection="1">
      <alignment horizontal="left" vertical="center" wrapText="1"/>
      <protection locked="0"/>
    </xf>
    <xf numFmtId="0" fontId="4" fillId="8" borderId="2" xfId="1" applyFont="1" applyFill="1" applyBorder="1" applyAlignment="1" applyProtection="1">
      <alignment horizontal="center" vertical="center" wrapText="1"/>
      <protection locked="0"/>
    </xf>
    <xf numFmtId="0" fontId="4" fillId="8" borderId="3" xfId="1" applyFont="1" applyFill="1" applyBorder="1" applyAlignment="1" applyProtection="1">
      <alignment horizontal="center" vertical="center" wrapText="1"/>
      <protection locked="0"/>
    </xf>
    <xf numFmtId="0" fontId="4" fillId="8" borderId="4" xfId="1"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3" xfId="1" applyFont="1" applyFill="1" applyBorder="1" applyAlignment="1" applyProtection="1">
      <alignment vertical="center" wrapText="1"/>
      <protection locked="0"/>
    </xf>
    <xf numFmtId="0" fontId="4" fillId="0" borderId="10" xfId="1" applyFont="1" applyBorder="1" applyAlignment="1" applyProtection="1">
      <alignment vertical="center" wrapText="1"/>
      <protection locked="0"/>
    </xf>
    <xf numFmtId="0" fontId="4" fillId="0" borderId="11" xfId="1" applyFont="1" applyBorder="1" applyAlignment="1" applyProtection="1">
      <alignment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0" fontId="3" fillId="8" borderId="5"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3" fillId="0" borderId="5" xfId="0" applyFont="1" applyBorder="1" applyAlignment="1" applyProtection="1">
      <alignment horizontal="left" wrapText="1"/>
      <protection locked="0"/>
    </xf>
    <xf numFmtId="0" fontId="3" fillId="0" borderId="9" xfId="0" applyFont="1" applyBorder="1" applyAlignment="1" applyProtection="1">
      <alignment horizontal="left" wrapText="1"/>
      <protection locked="0"/>
    </xf>
    <xf numFmtId="0" fontId="3" fillId="0" borderId="13" xfId="0" applyFont="1" applyBorder="1" applyAlignment="1" applyProtection="1">
      <alignment horizontal="left" wrapText="1"/>
      <protection locked="0"/>
    </xf>
    <xf numFmtId="0" fontId="4" fillId="0" borderId="1" xfId="1" applyFont="1" applyBorder="1" applyAlignment="1" applyProtection="1">
      <alignment horizontal="left" vertical="center"/>
      <protection locked="0"/>
    </xf>
    <xf numFmtId="0" fontId="2" fillId="0" borderId="2" xfId="1" applyFont="1" applyBorder="1" applyAlignment="1" applyProtection="1">
      <alignment vertical="center"/>
      <protection locked="0"/>
    </xf>
    <xf numFmtId="0" fontId="2" fillId="0" borderId="4" xfId="1" applyFont="1" applyBorder="1" applyAlignment="1" applyProtection="1">
      <alignment vertical="center"/>
      <protection locked="0"/>
    </xf>
    <xf numFmtId="0" fontId="4" fillId="5" borderId="2" xfId="1" applyFont="1" applyFill="1" applyBorder="1" applyAlignment="1" applyProtection="1">
      <alignment vertical="center"/>
      <protection locked="0"/>
    </xf>
    <xf numFmtId="0" fontId="4" fillId="5" borderId="4" xfId="1" applyFont="1" applyFill="1" applyBorder="1" applyAlignment="1" applyProtection="1">
      <alignment vertical="center"/>
      <protection locked="0"/>
    </xf>
    <xf numFmtId="0" fontId="4" fillId="8" borderId="2" xfId="1" applyFont="1" applyFill="1" applyBorder="1" applyAlignment="1" applyProtection="1">
      <alignment vertical="center"/>
      <protection locked="0"/>
    </xf>
    <xf numFmtId="0" fontId="4" fillId="8" borderId="4" xfId="1" applyFont="1" applyFill="1" applyBorder="1" applyAlignment="1" applyProtection="1">
      <alignment vertical="center"/>
      <protection locked="0"/>
    </xf>
    <xf numFmtId="0" fontId="3" fillId="8" borderId="5" xfId="0" applyFont="1" applyFill="1" applyBorder="1" applyAlignment="1">
      <alignment horizontal="left" vertical="center" wrapText="1"/>
    </xf>
    <xf numFmtId="0" fontId="3" fillId="8" borderId="13" xfId="0" applyFont="1" applyFill="1" applyBorder="1" applyAlignment="1">
      <alignment horizontal="left" vertical="center" wrapText="1"/>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3" fillId="0" borderId="5"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4" fillId="0" borderId="1" xfId="1" applyFont="1" applyBorder="1" applyAlignment="1" applyProtection="1">
      <alignment horizontal="center" vertical="center"/>
      <protection locked="0"/>
    </xf>
    <xf numFmtId="0" fontId="2" fillId="0" borderId="1" xfId="1" applyFont="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0" fontId="2" fillId="0" borderId="1" xfId="1" applyFont="1" applyBorder="1" applyAlignment="1" applyProtection="1">
      <alignmen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4" fillId="0" borderId="1" xfId="1" applyFont="1" applyBorder="1" applyAlignment="1" applyProtection="1">
      <alignment horizontal="center" vertical="center" wrapText="1"/>
      <protection locked="0"/>
    </xf>
    <xf numFmtId="0" fontId="2" fillId="0" borderId="2" xfId="1" applyFont="1" applyBorder="1" applyAlignment="1" applyProtection="1">
      <alignment horizontal="right" vertical="center"/>
      <protection locked="0"/>
    </xf>
    <xf numFmtId="0" fontId="2" fillId="0" borderId="3" xfId="1" applyFont="1" applyBorder="1" applyAlignment="1" applyProtection="1">
      <alignment horizontal="right" vertical="center"/>
      <protection locked="0"/>
    </xf>
    <xf numFmtId="0" fontId="2" fillId="0" borderId="4" xfId="1" applyFont="1" applyBorder="1" applyAlignment="1" applyProtection="1">
      <alignment horizontal="right" vertical="center"/>
      <protection locked="0"/>
    </xf>
    <xf numFmtId="0" fontId="4" fillId="0" borderId="6"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2" xfId="1" applyFont="1" applyBorder="1" applyAlignment="1" applyProtection="1">
      <alignment horizontal="center" vertical="center" wrapText="1"/>
      <protection locked="0"/>
    </xf>
    <xf numFmtId="0" fontId="4" fillId="0" borderId="5"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6" xfId="1" applyFont="1" applyBorder="1" applyAlignment="1" applyProtection="1">
      <alignment horizontal="left" vertical="center" wrapText="1"/>
      <protection locked="0"/>
    </xf>
    <xf numFmtId="0" fontId="4" fillId="0" borderId="7" xfId="1" applyFont="1" applyBorder="1" applyAlignment="1" applyProtection="1">
      <alignment horizontal="left" vertical="center" wrapText="1"/>
      <protection locked="0"/>
    </xf>
    <xf numFmtId="0" fontId="4" fillId="0" borderId="8" xfId="1" applyFont="1" applyBorder="1" applyAlignment="1" applyProtection="1">
      <alignment horizontal="left" vertical="center" wrapText="1"/>
      <protection locked="0"/>
    </xf>
    <xf numFmtId="0" fontId="4" fillId="0" borderId="10" xfId="1" applyFont="1" applyBorder="1" applyAlignment="1" applyProtection="1">
      <alignment horizontal="left" vertical="center" wrapText="1"/>
      <protection locked="0"/>
    </xf>
    <xf numFmtId="0" fontId="4" fillId="0" borderId="0" xfId="1" applyFont="1" applyAlignment="1" applyProtection="1">
      <alignment horizontal="left" vertical="center" wrapText="1"/>
      <protection locked="0"/>
    </xf>
    <xf numFmtId="0" fontId="4" fillId="0" borderId="11" xfId="1" applyFont="1" applyBorder="1" applyAlignment="1" applyProtection="1">
      <alignment horizontal="left" vertical="center" wrapText="1"/>
      <protection locked="0"/>
    </xf>
    <xf numFmtId="0" fontId="4" fillId="0" borderId="12" xfId="1" applyFont="1" applyBorder="1" applyAlignment="1" applyProtection="1">
      <alignment horizontal="left" vertical="center" wrapText="1"/>
      <protection locked="0"/>
    </xf>
    <xf numFmtId="0" fontId="4" fillId="0" borderId="14" xfId="1" applyFont="1" applyBorder="1" applyAlignment="1" applyProtection="1">
      <alignment horizontal="left" vertical="center" wrapText="1"/>
      <protection locked="0"/>
    </xf>
    <xf numFmtId="0" fontId="4" fillId="0" borderId="15" xfId="1" applyFont="1" applyBorder="1" applyAlignment="1" applyProtection="1">
      <alignment horizontal="left" vertical="center" wrapText="1"/>
      <protection locked="0"/>
    </xf>
    <xf numFmtId="0" fontId="3" fillId="0" borderId="2" xfId="1" applyFont="1" applyBorder="1" applyAlignment="1" applyProtection="1">
      <alignment horizontal="left" vertical="center" wrapText="1"/>
      <protection locked="0"/>
    </xf>
    <xf numFmtId="0" fontId="3" fillId="0" borderId="3" xfId="1" applyFont="1" applyBorder="1" applyAlignment="1" applyProtection="1">
      <alignment horizontal="left" vertical="center" wrapText="1"/>
      <protection locked="0"/>
    </xf>
    <xf numFmtId="0" fontId="3" fillId="0" borderId="4" xfId="1" applyFont="1" applyBorder="1" applyAlignment="1" applyProtection="1">
      <alignment horizontal="lef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4" fillId="9" borderId="9" xfId="1" applyFont="1" applyFill="1" applyBorder="1" applyAlignment="1" applyProtection="1">
      <alignment horizontal="center"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0" xfId="1" applyFont="1" applyAlignment="1" applyProtection="1">
      <alignment horizontal="center" vertical="center" wrapText="1"/>
      <protection locked="0"/>
    </xf>
    <xf numFmtId="0" fontId="4" fillId="0" borderId="11" xfId="1" applyFont="1" applyBorder="1" applyAlignment="1" applyProtection="1">
      <alignment horizontal="center" vertical="center" wrapText="1"/>
      <protection locked="0"/>
    </xf>
    <xf numFmtId="0" fontId="4" fillId="0" borderId="14" xfId="1" applyFont="1" applyBorder="1" applyAlignment="1" applyProtection="1">
      <alignment horizontal="center" vertical="center" wrapText="1"/>
      <protection locked="0"/>
    </xf>
    <xf numFmtId="0" fontId="4" fillId="0" borderId="15"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protection locked="0"/>
    </xf>
  </cellXfs>
  <cellStyles count="2">
    <cellStyle name="Normal" xfId="0" builtinId="0"/>
    <cellStyle name="Normal 2" xfId="1"/>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3"/>
  <sheetViews>
    <sheetView tabSelected="1" view="pageBreakPreview" zoomScale="55" zoomScaleNormal="87" zoomScaleSheetLayoutView="55" workbookViewId="0">
      <pane ySplit="4" topLeftCell="A5" activePane="bottomLeft" state="frozen"/>
      <selection pane="bottomLeft" activeCell="M55" sqref="M55"/>
    </sheetView>
  </sheetViews>
  <sheetFormatPr defaultColWidth="9.140625" defaultRowHeight="16.5" x14ac:dyDescent="0.25"/>
  <cols>
    <col min="1" max="1" width="8.42578125" style="1" bestFit="1" customWidth="1"/>
    <col min="2" max="2" width="51.42578125" style="1" customWidth="1"/>
    <col min="3" max="3" width="9.5703125" style="1" customWidth="1"/>
    <col min="4" max="4" width="21.5703125" style="1" customWidth="1"/>
    <col min="5" max="5" width="15.7109375" style="1" customWidth="1"/>
    <col min="6" max="6" width="27.7109375" style="1" customWidth="1"/>
    <col min="7" max="7" width="25.5703125" style="1" customWidth="1"/>
    <col min="8" max="8" width="19.42578125" style="1" hidden="1" customWidth="1"/>
    <col min="9" max="10" width="20.28515625" style="1" customWidth="1"/>
    <col min="11" max="11" width="18.7109375" style="1" customWidth="1"/>
    <col min="12" max="12" width="34.42578125" style="1" customWidth="1"/>
    <col min="13" max="13" width="41.7109375" style="1" customWidth="1"/>
    <col min="14" max="16384" width="9.140625" style="1"/>
  </cols>
  <sheetData>
    <row r="1" spans="1:13" x14ac:dyDescent="0.25">
      <c r="A1" s="239" t="s">
        <v>113</v>
      </c>
      <c r="B1" s="240"/>
      <c r="C1" s="240"/>
      <c r="D1" s="240"/>
      <c r="E1" s="240"/>
      <c r="F1" s="240"/>
      <c r="G1" s="240"/>
      <c r="H1" s="240"/>
      <c r="I1" s="240"/>
      <c r="J1" s="240"/>
      <c r="K1" s="240"/>
      <c r="L1" s="240"/>
      <c r="M1" s="241"/>
    </row>
    <row r="2" spans="1:13" x14ac:dyDescent="0.25">
      <c r="A2" s="239" t="s">
        <v>238</v>
      </c>
      <c r="B2" s="240"/>
      <c r="C2" s="240"/>
      <c r="D2" s="240"/>
      <c r="E2" s="240"/>
      <c r="F2" s="240"/>
      <c r="G2" s="240"/>
      <c r="H2" s="240"/>
      <c r="I2" s="240"/>
      <c r="J2" s="240"/>
      <c r="K2" s="240"/>
      <c r="L2" s="240"/>
      <c r="M2" s="241"/>
    </row>
    <row r="3" spans="1:13" x14ac:dyDescent="0.25">
      <c r="A3" s="246" t="s">
        <v>339</v>
      </c>
      <c r="B3" s="247"/>
      <c r="C3" s="247"/>
      <c r="D3" s="247"/>
      <c r="E3" s="247"/>
      <c r="F3" s="247"/>
      <c r="G3" s="247"/>
      <c r="H3" s="247"/>
      <c r="I3" s="247"/>
      <c r="J3" s="247"/>
      <c r="K3" s="247"/>
      <c r="L3" s="247"/>
      <c r="M3" s="248"/>
    </row>
    <row r="4" spans="1:13" ht="93.75" customHeight="1" x14ac:dyDescent="0.25">
      <c r="A4" s="2" t="s">
        <v>0</v>
      </c>
      <c r="B4" s="191" t="s">
        <v>1</v>
      </c>
      <c r="C4" s="192"/>
      <c r="D4" s="192"/>
      <c r="E4" s="192"/>
      <c r="F4" s="193"/>
      <c r="G4" s="3" t="s">
        <v>260</v>
      </c>
      <c r="H4" s="3" t="s">
        <v>236</v>
      </c>
      <c r="I4" s="3" t="s">
        <v>312</v>
      </c>
      <c r="J4" s="3" t="s">
        <v>320</v>
      </c>
      <c r="K4" s="3" t="s">
        <v>2</v>
      </c>
      <c r="L4" s="4" t="s">
        <v>309</v>
      </c>
      <c r="M4" s="4" t="s">
        <v>140</v>
      </c>
    </row>
    <row r="5" spans="1:13" x14ac:dyDescent="0.25">
      <c r="A5" s="137" t="s">
        <v>3</v>
      </c>
      <c r="B5" s="138"/>
      <c r="C5" s="138"/>
      <c r="D5" s="138"/>
      <c r="E5" s="138"/>
      <c r="F5" s="138"/>
      <c r="G5" s="138"/>
      <c r="H5" s="138"/>
      <c r="I5" s="138"/>
      <c r="J5" s="138"/>
      <c r="K5" s="138"/>
      <c r="L5" s="138"/>
      <c r="M5" s="139"/>
    </row>
    <row r="6" spans="1:13" x14ac:dyDescent="0.25">
      <c r="A6" s="5">
        <v>1</v>
      </c>
      <c r="B6" s="135" t="s">
        <v>4</v>
      </c>
      <c r="C6" s="194"/>
      <c r="D6" s="194"/>
      <c r="E6" s="194"/>
      <c r="F6" s="136"/>
      <c r="G6" s="6"/>
      <c r="H6" s="6">
        <v>9</v>
      </c>
      <c r="I6" s="5">
        <v>12</v>
      </c>
      <c r="J6" s="5">
        <v>12</v>
      </c>
      <c r="K6" s="7">
        <v>0</v>
      </c>
      <c r="L6" s="8"/>
      <c r="M6" s="9"/>
    </row>
    <row r="7" spans="1:13" x14ac:dyDescent="0.25">
      <c r="A7" s="10">
        <v>2</v>
      </c>
      <c r="B7" s="135" t="s">
        <v>308</v>
      </c>
      <c r="C7" s="194"/>
      <c r="D7" s="194"/>
      <c r="E7" s="194"/>
      <c r="F7" s="136"/>
      <c r="G7" s="6"/>
      <c r="H7" s="10">
        <v>15</v>
      </c>
      <c r="I7" s="7">
        <v>23</v>
      </c>
      <c r="J7" s="100">
        <v>23</v>
      </c>
      <c r="K7" s="7">
        <v>0</v>
      </c>
      <c r="L7" s="8"/>
      <c r="M7" s="9"/>
    </row>
    <row r="8" spans="1:13" ht="18.75" customHeight="1" x14ac:dyDescent="0.25">
      <c r="A8" s="10">
        <v>3</v>
      </c>
      <c r="B8" s="165" t="s">
        <v>5</v>
      </c>
      <c r="C8" s="165"/>
      <c r="D8" s="165"/>
      <c r="E8" s="165"/>
      <c r="F8" s="165"/>
      <c r="G8" s="5"/>
      <c r="H8" s="10">
        <v>26</v>
      </c>
      <c r="I8" s="7">
        <v>26</v>
      </c>
      <c r="J8" s="100">
        <v>26</v>
      </c>
      <c r="K8" s="7">
        <v>0</v>
      </c>
      <c r="L8" s="8"/>
      <c r="M8" s="9"/>
    </row>
    <row r="9" spans="1:13" x14ac:dyDescent="0.25">
      <c r="A9" s="10">
        <v>4</v>
      </c>
      <c r="B9" s="134" t="s">
        <v>240</v>
      </c>
      <c r="C9" s="134"/>
      <c r="D9" s="134"/>
      <c r="E9" s="134"/>
      <c r="F9" s="134"/>
      <c r="G9" s="10"/>
      <c r="H9" s="10">
        <v>830</v>
      </c>
      <c r="I9" s="7">
        <v>830</v>
      </c>
      <c r="J9" s="100">
        <v>830</v>
      </c>
      <c r="K9" s="7">
        <v>0</v>
      </c>
      <c r="L9" s="8"/>
      <c r="M9" s="9"/>
    </row>
    <row r="10" spans="1:13" x14ac:dyDescent="0.25">
      <c r="A10" s="10">
        <v>5</v>
      </c>
      <c r="B10" s="134" t="s">
        <v>6</v>
      </c>
      <c r="C10" s="134"/>
      <c r="D10" s="134"/>
      <c r="E10" s="134"/>
      <c r="F10" s="134"/>
      <c r="G10" s="10"/>
      <c r="H10" s="10">
        <v>757</v>
      </c>
      <c r="I10" s="7">
        <v>757</v>
      </c>
      <c r="J10" s="100">
        <v>757</v>
      </c>
      <c r="K10" s="7">
        <v>0</v>
      </c>
      <c r="L10" s="8"/>
      <c r="M10" s="9"/>
    </row>
    <row r="11" spans="1:13" s="11" customFormat="1" ht="15.75" customHeight="1" x14ac:dyDescent="0.25">
      <c r="A11" s="242" t="s">
        <v>120</v>
      </c>
      <c r="B11" s="243"/>
      <c r="C11" s="243"/>
      <c r="D11" s="243"/>
      <c r="E11" s="243"/>
      <c r="F11" s="243"/>
      <c r="G11" s="243"/>
      <c r="H11" s="243"/>
      <c r="I11" s="243"/>
      <c r="J11" s="243"/>
      <c r="K11" s="243"/>
      <c r="L11" s="243"/>
      <c r="M11" s="244"/>
    </row>
    <row r="12" spans="1:13" s="11" customFormat="1" ht="49.5" x14ac:dyDescent="0.25">
      <c r="A12" s="12">
        <v>6</v>
      </c>
      <c r="B12" s="155" t="s">
        <v>73</v>
      </c>
      <c r="C12" s="155"/>
      <c r="D12" s="155"/>
      <c r="E12" s="155"/>
      <c r="F12" s="155"/>
      <c r="G12" s="13"/>
      <c r="H12" s="13">
        <v>0</v>
      </c>
      <c r="I12" s="13">
        <v>0</v>
      </c>
      <c r="J12" s="13">
        <v>0</v>
      </c>
      <c r="K12" s="13">
        <v>0</v>
      </c>
      <c r="L12" s="14"/>
      <c r="M12" s="14" t="s">
        <v>142</v>
      </c>
    </row>
    <row r="13" spans="1:13" s="11" customFormat="1" ht="49.5" x14ac:dyDescent="0.25">
      <c r="A13" s="12">
        <v>7</v>
      </c>
      <c r="B13" s="155" t="s">
        <v>74</v>
      </c>
      <c r="C13" s="155"/>
      <c r="D13" s="155"/>
      <c r="E13" s="155"/>
      <c r="F13" s="155"/>
      <c r="G13" s="13"/>
      <c r="H13" s="13">
        <v>0</v>
      </c>
      <c r="I13" s="13">
        <v>1</v>
      </c>
      <c r="J13" s="13">
        <v>1</v>
      </c>
      <c r="K13" s="13">
        <v>0</v>
      </c>
      <c r="L13" s="14"/>
      <c r="M13" s="14" t="s">
        <v>142</v>
      </c>
    </row>
    <row r="14" spans="1:13" s="11" customFormat="1" ht="49.5" x14ac:dyDescent="0.25">
      <c r="A14" s="12">
        <v>8</v>
      </c>
      <c r="B14" s="155" t="s">
        <v>75</v>
      </c>
      <c r="C14" s="155"/>
      <c r="D14" s="155"/>
      <c r="E14" s="155"/>
      <c r="F14" s="155"/>
      <c r="G14" s="13"/>
      <c r="H14" s="13">
        <v>0</v>
      </c>
      <c r="I14" s="13">
        <v>1</v>
      </c>
      <c r="J14" s="13">
        <v>1</v>
      </c>
      <c r="K14" s="13">
        <v>0</v>
      </c>
      <c r="L14" s="14"/>
      <c r="M14" s="14" t="s">
        <v>142</v>
      </c>
    </row>
    <row r="15" spans="1:13" s="11" customFormat="1" ht="49.5" x14ac:dyDescent="0.25">
      <c r="A15" s="12">
        <v>9</v>
      </c>
      <c r="B15" s="155" t="s">
        <v>76</v>
      </c>
      <c r="C15" s="155"/>
      <c r="D15" s="155"/>
      <c r="E15" s="155"/>
      <c r="F15" s="155"/>
      <c r="G15" s="13"/>
      <c r="H15" s="13">
        <v>2</v>
      </c>
      <c r="I15" s="13">
        <v>1</v>
      </c>
      <c r="J15" s="13">
        <v>1</v>
      </c>
      <c r="K15" s="13">
        <v>0</v>
      </c>
      <c r="L15" s="14"/>
      <c r="M15" s="14" t="s">
        <v>142</v>
      </c>
    </row>
    <row r="16" spans="1:13" s="11" customFormat="1" ht="49.5" x14ac:dyDescent="0.25">
      <c r="A16" s="12">
        <v>10</v>
      </c>
      <c r="B16" s="173" t="s">
        <v>77</v>
      </c>
      <c r="C16" s="173"/>
      <c r="D16" s="173"/>
      <c r="E16" s="173"/>
      <c r="F16" s="173"/>
      <c r="G16" s="15"/>
      <c r="H16" s="13">
        <v>2</v>
      </c>
      <c r="I16" s="13">
        <v>2</v>
      </c>
      <c r="J16" s="13">
        <v>2</v>
      </c>
      <c r="K16" s="13">
        <v>0</v>
      </c>
      <c r="L16" s="14"/>
      <c r="M16" s="14" t="s">
        <v>78</v>
      </c>
    </row>
    <row r="17" spans="1:18" s="11" customFormat="1" ht="49.5" x14ac:dyDescent="0.25">
      <c r="A17" s="12">
        <v>11</v>
      </c>
      <c r="B17" s="173" t="s">
        <v>79</v>
      </c>
      <c r="C17" s="173"/>
      <c r="D17" s="173"/>
      <c r="E17" s="173"/>
      <c r="F17" s="173"/>
      <c r="G17" s="15"/>
      <c r="H17" s="13">
        <v>2</v>
      </c>
      <c r="I17" s="13">
        <v>0</v>
      </c>
      <c r="J17" s="13">
        <v>0</v>
      </c>
      <c r="K17" s="13">
        <v>0</v>
      </c>
      <c r="L17" s="14"/>
      <c r="M17" s="14" t="s">
        <v>80</v>
      </c>
    </row>
    <row r="18" spans="1:18" s="11" customFormat="1" ht="33" x14ac:dyDescent="0.25">
      <c r="A18" s="12">
        <v>12</v>
      </c>
      <c r="B18" s="155" t="s">
        <v>114</v>
      </c>
      <c r="C18" s="155"/>
      <c r="D18" s="155"/>
      <c r="E18" s="155"/>
      <c r="F18" s="155"/>
      <c r="G18" s="13"/>
      <c r="H18" s="13">
        <v>2</v>
      </c>
      <c r="I18" s="13">
        <v>2</v>
      </c>
      <c r="J18" s="13">
        <v>2</v>
      </c>
      <c r="K18" s="13">
        <v>0</v>
      </c>
      <c r="L18" s="16"/>
      <c r="M18" s="17" t="s">
        <v>134</v>
      </c>
    </row>
    <row r="19" spans="1:18" x14ac:dyDescent="0.25">
      <c r="A19" s="137" t="s">
        <v>115</v>
      </c>
      <c r="B19" s="138"/>
      <c r="C19" s="138"/>
      <c r="D19" s="138"/>
      <c r="E19" s="138"/>
      <c r="F19" s="138"/>
      <c r="G19" s="138"/>
      <c r="H19" s="138"/>
      <c r="I19" s="138"/>
      <c r="J19" s="138"/>
      <c r="K19" s="138"/>
      <c r="L19" s="138"/>
      <c r="M19" s="139"/>
    </row>
    <row r="20" spans="1:18" s="79" customFormat="1" x14ac:dyDescent="0.25">
      <c r="A20" s="75">
        <v>13</v>
      </c>
      <c r="B20" s="182" t="s">
        <v>224</v>
      </c>
      <c r="C20" s="183"/>
      <c r="D20" s="183"/>
      <c r="E20" s="184"/>
      <c r="F20" s="74" t="s">
        <v>261</v>
      </c>
      <c r="G20" s="76"/>
      <c r="H20" s="77"/>
      <c r="I20" s="77">
        <v>0</v>
      </c>
      <c r="J20" s="77">
        <v>0</v>
      </c>
      <c r="K20" s="77">
        <v>0</v>
      </c>
      <c r="L20" s="76"/>
      <c r="M20" s="78"/>
    </row>
    <row r="21" spans="1:18" s="79" customFormat="1" ht="21.75" customHeight="1" x14ac:dyDescent="0.25">
      <c r="A21" s="75">
        <v>14</v>
      </c>
      <c r="B21" s="182" t="s">
        <v>241</v>
      </c>
      <c r="C21" s="183"/>
      <c r="D21" s="183"/>
      <c r="E21" s="184"/>
      <c r="F21" s="74" t="s">
        <v>261</v>
      </c>
      <c r="G21" s="76"/>
      <c r="H21" s="77"/>
      <c r="I21" s="77">
        <v>8</v>
      </c>
      <c r="J21" s="77">
        <v>8</v>
      </c>
      <c r="K21" s="77">
        <v>0</v>
      </c>
      <c r="L21" s="89"/>
      <c r="M21" s="78"/>
    </row>
    <row r="22" spans="1:18" x14ac:dyDescent="0.25">
      <c r="A22" s="245">
        <v>15</v>
      </c>
      <c r="B22" s="145" t="s">
        <v>7</v>
      </c>
      <c r="C22" s="147"/>
      <c r="D22" s="134" t="s">
        <v>8</v>
      </c>
      <c r="E22" s="134"/>
      <c r="F22" s="134"/>
      <c r="G22" s="159"/>
      <c r="H22" s="10">
        <v>9</v>
      </c>
      <c r="I22" s="7">
        <v>9</v>
      </c>
      <c r="J22" s="7">
        <v>9</v>
      </c>
      <c r="K22" s="7">
        <v>0</v>
      </c>
      <c r="L22" s="8"/>
      <c r="M22" s="26"/>
    </row>
    <row r="23" spans="1:18" x14ac:dyDescent="0.25">
      <c r="A23" s="245"/>
      <c r="B23" s="195"/>
      <c r="C23" s="196"/>
      <c r="D23" s="134" t="s">
        <v>9</v>
      </c>
      <c r="E23" s="134"/>
      <c r="F23" s="134"/>
      <c r="G23" s="160"/>
      <c r="H23" s="10">
        <v>9</v>
      </c>
      <c r="I23" s="7">
        <v>9</v>
      </c>
      <c r="J23" s="7">
        <v>9</v>
      </c>
      <c r="K23" s="7">
        <v>0</v>
      </c>
      <c r="L23" s="8"/>
      <c r="M23" s="26"/>
    </row>
    <row r="24" spans="1:18" ht="49.5" x14ac:dyDescent="0.25">
      <c r="A24" s="245"/>
      <c r="B24" s="195"/>
      <c r="C24" s="196"/>
      <c r="D24" s="131" t="s">
        <v>81</v>
      </c>
      <c r="E24" s="132"/>
      <c r="F24" s="133"/>
      <c r="G24" s="27">
        <v>0</v>
      </c>
      <c r="H24" s="24">
        <v>0</v>
      </c>
      <c r="I24" s="28">
        <v>0</v>
      </c>
      <c r="J24" s="28">
        <v>0</v>
      </c>
      <c r="K24" s="28">
        <v>0</v>
      </c>
      <c r="L24" s="23"/>
      <c r="M24" s="29" t="s">
        <v>166</v>
      </c>
    </row>
    <row r="25" spans="1:18" ht="33.75" customHeight="1" x14ac:dyDescent="0.25">
      <c r="A25" s="245"/>
      <c r="B25" s="195"/>
      <c r="C25" s="196"/>
      <c r="D25" s="134" t="s">
        <v>10</v>
      </c>
      <c r="E25" s="134"/>
      <c r="F25" s="134"/>
      <c r="G25" s="159"/>
      <c r="H25" s="10">
        <v>2</v>
      </c>
      <c r="I25" s="7">
        <v>2</v>
      </c>
      <c r="J25" s="7">
        <v>2</v>
      </c>
      <c r="K25" s="7">
        <v>0</v>
      </c>
      <c r="L25" s="8"/>
      <c r="M25" s="26"/>
      <c r="R25" s="1" t="s">
        <v>264</v>
      </c>
    </row>
    <row r="26" spans="1:18" ht="33" x14ac:dyDescent="0.25">
      <c r="A26" s="245"/>
      <c r="B26" s="195"/>
      <c r="C26" s="196"/>
      <c r="D26" s="134" t="s">
        <v>11</v>
      </c>
      <c r="E26" s="134"/>
      <c r="F26" s="134"/>
      <c r="G26" s="160"/>
      <c r="H26" s="10">
        <v>57</v>
      </c>
      <c r="I26" s="7">
        <v>57</v>
      </c>
      <c r="J26" s="7">
        <v>57</v>
      </c>
      <c r="K26" s="7">
        <v>0</v>
      </c>
      <c r="L26" s="8"/>
      <c r="M26" s="26" t="s">
        <v>169</v>
      </c>
    </row>
    <row r="27" spans="1:18" ht="49.5" x14ac:dyDescent="0.25">
      <c r="A27" s="245"/>
      <c r="B27" s="195"/>
      <c r="C27" s="196"/>
      <c r="D27" s="131" t="s">
        <v>82</v>
      </c>
      <c r="E27" s="132"/>
      <c r="F27" s="133"/>
      <c r="G27" s="27">
        <v>9</v>
      </c>
      <c r="H27" s="24">
        <v>8</v>
      </c>
      <c r="I27" s="28">
        <v>8</v>
      </c>
      <c r="J27" s="28">
        <v>8</v>
      </c>
      <c r="K27" s="28">
        <v>0</v>
      </c>
      <c r="L27" s="23"/>
      <c r="M27" s="29" t="s">
        <v>165</v>
      </c>
    </row>
    <row r="28" spans="1:18" ht="40.5" customHeight="1" x14ac:dyDescent="0.25">
      <c r="A28" s="245"/>
      <c r="B28" s="195"/>
      <c r="C28" s="196"/>
      <c r="D28" s="134" t="s">
        <v>12</v>
      </c>
      <c r="E28" s="134"/>
      <c r="F28" s="134"/>
      <c r="G28" s="20"/>
      <c r="H28" s="10">
        <v>0</v>
      </c>
      <c r="I28" s="7">
        <v>1</v>
      </c>
      <c r="J28" s="7">
        <v>1</v>
      </c>
      <c r="K28" s="7">
        <v>0</v>
      </c>
      <c r="L28" s="8"/>
      <c r="M28" s="26"/>
    </row>
    <row r="29" spans="1:18" ht="51" customHeight="1" x14ac:dyDescent="0.25">
      <c r="A29" s="245"/>
      <c r="B29" s="148"/>
      <c r="C29" s="150"/>
      <c r="D29" s="142" t="s">
        <v>13</v>
      </c>
      <c r="E29" s="143"/>
      <c r="F29" s="144"/>
      <c r="G29" s="30"/>
      <c r="H29" s="10">
        <f>SUM(H22:H28)</f>
        <v>85</v>
      </c>
      <c r="I29" s="10">
        <v>86</v>
      </c>
      <c r="J29" s="10">
        <v>86</v>
      </c>
      <c r="K29" s="7">
        <v>0</v>
      </c>
      <c r="L29" s="8"/>
      <c r="M29" s="25" t="s">
        <v>150</v>
      </c>
    </row>
    <row r="30" spans="1:18" ht="24.75" customHeight="1" x14ac:dyDescent="0.25">
      <c r="A30" s="249">
        <v>16</v>
      </c>
      <c r="B30" s="134" t="s">
        <v>83</v>
      </c>
      <c r="C30" s="134"/>
      <c r="D30" s="134" t="s">
        <v>8</v>
      </c>
      <c r="E30" s="134"/>
      <c r="F30" s="134"/>
      <c r="G30" s="159"/>
      <c r="H30" s="10">
        <v>69</v>
      </c>
      <c r="I30" s="10">
        <v>125</v>
      </c>
      <c r="J30" s="10">
        <f>I30+K30</f>
        <v>132</v>
      </c>
      <c r="K30" s="7">
        <v>7</v>
      </c>
      <c r="L30" s="8" t="s">
        <v>333</v>
      </c>
      <c r="M30" s="25"/>
    </row>
    <row r="31" spans="1:18" ht="24.75" customHeight="1" x14ac:dyDescent="0.25">
      <c r="A31" s="250"/>
      <c r="B31" s="134"/>
      <c r="C31" s="134"/>
      <c r="D31" s="134" t="s">
        <v>9</v>
      </c>
      <c r="E31" s="134"/>
      <c r="F31" s="134"/>
      <c r="G31" s="160"/>
      <c r="H31" s="10">
        <v>47</v>
      </c>
      <c r="I31" s="10">
        <v>70</v>
      </c>
      <c r="J31" s="10">
        <v>71</v>
      </c>
      <c r="K31" s="7">
        <v>1</v>
      </c>
      <c r="L31" s="8" t="s">
        <v>334</v>
      </c>
      <c r="M31" s="25"/>
    </row>
    <row r="32" spans="1:18" ht="33" x14ac:dyDescent="0.25">
      <c r="A32" s="250"/>
      <c r="B32" s="134"/>
      <c r="C32" s="134"/>
      <c r="D32" s="131" t="s">
        <v>81</v>
      </c>
      <c r="E32" s="132"/>
      <c r="F32" s="133"/>
      <c r="G32" s="24">
        <v>0</v>
      </c>
      <c r="H32" s="24">
        <v>0</v>
      </c>
      <c r="I32" s="97">
        <v>0</v>
      </c>
      <c r="J32" s="97">
        <v>0</v>
      </c>
      <c r="K32" s="28">
        <v>0</v>
      </c>
      <c r="L32" s="23">
        <v>0</v>
      </c>
      <c r="M32" s="29" t="s">
        <v>182</v>
      </c>
    </row>
    <row r="33" spans="1:22" ht="32.25" customHeight="1" x14ac:dyDescent="0.25">
      <c r="A33" s="250"/>
      <c r="B33" s="134"/>
      <c r="C33" s="134"/>
      <c r="D33" s="134" t="s">
        <v>10</v>
      </c>
      <c r="E33" s="134"/>
      <c r="F33" s="134"/>
      <c r="G33" s="159"/>
      <c r="H33" s="10">
        <v>11</v>
      </c>
      <c r="I33" s="10">
        <v>16</v>
      </c>
      <c r="J33" s="10">
        <v>16</v>
      </c>
      <c r="K33" s="7">
        <v>0</v>
      </c>
      <c r="L33" s="8"/>
      <c r="M33" s="25"/>
    </row>
    <row r="34" spans="1:22" ht="27" customHeight="1" x14ac:dyDescent="0.25">
      <c r="A34" s="250"/>
      <c r="B34" s="134"/>
      <c r="C34" s="134"/>
      <c r="D34" s="134" t="s">
        <v>11</v>
      </c>
      <c r="E34" s="134"/>
      <c r="F34" s="134"/>
      <c r="G34" s="160"/>
      <c r="H34" s="10">
        <v>287</v>
      </c>
      <c r="I34" s="10">
        <v>422</v>
      </c>
      <c r="J34" s="10">
        <f>I34+K34</f>
        <v>438</v>
      </c>
      <c r="K34" s="7">
        <v>16</v>
      </c>
      <c r="L34" s="8" t="s">
        <v>335</v>
      </c>
      <c r="M34" s="25"/>
    </row>
    <row r="35" spans="1:22" ht="28.5" customHeight="1" x14ac:dyDescent="0.25">
      <c r="A35" s="250"/>
      <c r="B35" s="134"/>
      <c r="C35" s="134"/>
      <c r="D35" s="131" t="s">
        <v>82</v>
      </c>
      <c r="E35" s="132"/>
      <c r="F35" s="133"/>
      <c r="G35" s="24">
        <v>0</v>
      </c>
      <c r="H35" s="24">
        <v>0</v>
      </c>
      <c r="I35" s="97">
        <v>0</v>
      </c>
      <c r="J35" s="97">
        <v>0</v>
      </c>
      <c r="K35" s="28">
        <v>0</v>
      </c>
      <c r="L35" s="23">
        <v>0</v>
      </c>
      <c r="M35" s="29" t="s">
        <v>164</v>
      </c>
    </row>
    <row r="36" spans="1:22" ht="32.25" customHeight="1" x14ac:dyDescent="0.25">
      <c r="A36" s="250"/>
      <c r="B36" s="134"/>
      <c r="C36" s="134"/>
      <c r="D36" s="134" t="s">
        <v>12</v>
      </c>
      <c r="E36" s="134"/>
      <c r="F36" s="134"/>
      <c r="G36" s="159"/>
      <c r="H36" s="10">
        <v>0</v>
      </c>
      <c r="I36" s="10">
        <v>0</v>
      </c>
      <c r="J36" s="10">
        <v>0</v>
      </c>
      <c r="K36" s="7">
        <v>0</v>
      </c>
      <c r="L36" s="10">
        <v>0</v>
      </c>
      <c r="M36" s="31"/>
    </row>
    <row r="37" spans="1:22" ht="56.25" customHeight="1" x14ac:dyDescent="0.25">
      <c r="A37" s="251"/>
      <c r="B37" s="134"/>
      <c r="C37" s="134"/>
      <c r="D37" s="142" t="s">
        <v>13</v>
      </c>
      <c r="E37" s="143"/>
      <c r="F37" s="144"/>
      <c r="G37" s="160"/>
      <c r="H37" s="10">
        <f>SUM(H30:H36)</f>
        <v>414</v>
      </c>
      <c r="I37" s="10">
        <f>SUM(I30:I36)</f>
        <v>633</v>
      </c>
      <c r="J37" s="10">
        <f>SUM(J30:J36)</f>
        <v>657</v>
      </c>
      <c r="K37" s="10">
        <f>J37-I37</f>
        <v>24</v>
      </c>
      <c r="L37" s="10" t="s">
        <v>336</v>
      </c>
      <c r="M37" s="31"/>
    </row>
    <row r="38" spans="1:22" x14ac:dyDescent="0.25">
      <c r="A38" s="137" t="s">
        <v>239</v>
      </c>
      <c r="B38" s="138"/>
      <c r="C38" s="138"/>
      <c r="D38" s="138"/>
      <c r="E38" s="138"/>
      <c r="F38" s="138"/>
      <c r="G38" s="138"/>
      <c r="H38" s="138"/>
      <c r="I38" s="138"/>
      <c r="J38" s="138"/>
      <c r="K38" s="138"/>
      <c r="L38" s="138"/>
      <c r="M38" s="139"/>
    </row>
    <row r="39" spans="1:22" ht="87" customHeight="1" x14ac:dyDescent="0.25">
      <c r="A39" s="7">
        <v>17</v>
      </c>
      <c r="B39" s="71" t="s">
        <v>84</v>
      </c>
      <c r="C39" s="73"/>
      <c r="D39" s="73"/>
      <c r="E39" s="73"/>
      <c r="F39" s="10" t="s">
        <v>261</v>
      </c>
      <c r="G39" s="30"/>
      <c r="H39" s="33">
        <v>1012</v>
      </c>
      <c r="I39" s="19">
        <v>0</v>
      </c>
      <c r="J39" s="19">
        <v>0</v>
      </c>
      <c r="K39" s="19">
        <v>0</v>
      </c>
      <c r="L39" s="8"/>
      <c r="M39" s="80" t="s">
        <v>242</v>
      </c>
    </row>
    <row r="40" spans="1:22" ht="56.25" customHeight="1" x14ac:dyDescent="0.25">
      <c r="A40" s="7">
        <v>18</v>
      </c>
      <c r="B40" s="156" t="s">
        <v>262</v>
      </c>
      <c r="C40" s="157"/>
      <c r="D40" s="157"/>
      <c r="E40" s="157"/>
      <c r="F40" s="158"/>
      <c r="G40" s="30"/>
      <c r="H40" s="33"/>
      <c r="I40" s="19">
        <v>1004</v>
      </c>
      <c r="J40" s="19">
        <v>1004</v>
      </c>
      <c r="K40" s="19">
        <v>0</v>
      </c>
      <c r="L40" s="8"/>
      <c r="M40" s="80" t="s">
        <v>243</v>
      </c>
    </row>
    <row r="41" spans="1:22" ht="86.25" customHeight="1" x14ac:dyDescent="0.25">
      <c r="A41" s="7">
        <v>19</v>
      </c>
      <c r="B41" s="166" t="s">
        <v>85</v>
      </c>
      <c r="C41" s="167"/>
      <c r="D41" s="167"/>
      <c r="E41" s="167"/>
      <c r="F41" s="24" t="s">
        <v>261</v>
      </c>
      <c r="G41" s="27"/>
      <c r="H41" s="24">
        <v>79</v>
      </c>
      <c r="I41" s="35">
        <v>0</v>
      </c>
      <c r="J41" s="35">
        <v>0</v>
      </c>
      <c r="K41" s="35">
        <v>0</v>
      </c>
      <c r="L41" s="86"/>
      <c r="M41" s="80" t="s">
        <v>242</v>
      </c>
    </row>
    <row r="42" spans="1:22" ht="49.5" customHeight="1" x14ac:dyDescent="0.25">
      <c r="A42" s="7">
        <v>20</v>
      </c>
      <c r="B42" s="185" t="s">
        <v>244</v>
      </c>
      <c r="C42" s="186"/>
      <c r="D42" s="186"/>
      <c r="E42" s="186"/>
      <c r="F42" s="187"/>
      <c r="G42" s="27"/>
      <c r="H42" s="24"/>
      <c r="I42" s="35">
        <v>87</v>
      </c>
      <c r="J42" s="35">
        <v>87</v>
      </c>
      <c r="K42" s="35">
        <v>0</v>
      </c>
      <c r="L42" s="23"/>
      <c r="M42" s="80" t="s">
        <v>243</v>
      </c>
    </row>
    <row r="43" spans="1:22" ht="49.5" customHeight="1" x14ac:dyDescent="0.25">
      <c r="A43" s="7">
        <v>21</v>
      </c>
      <c r="B43" s="188" t="s">
        <v>245</v>
      </c>
      <c r="C43" s="189"/>
      <c r="D43" s="189"/>
      <c r="E43" s="189"/>
      <c r="F43" s="190"/>
      <c r="G43" s="33"/>
      <c r="H43" s="10"/>
      <c r="I43" s="19">
        <v>1004</v>
      </c>
      <c r="J43" s="19">
        <v>1004</v>
      </c>
      <c r="K43" s="19">
        <v>0</v>
      </c>
      <c r="L43" s="87"/>
      <c r="M43" s="34"/>
    </row>
    <row r="44" spans="1:22" ht="49.5" customHeight="1" x14ac:dyDescent="0.25">
      <c r="A44" s="7">
        <v>22</v>
      </c>
      <c r="B44" s="166" t="s">
        <v>246</v>
      </c>
      <c r="C44" s="167"/>
      <c r="D44" s="167"/>
      <c r="E44" s="167"/>
      <c r="F44" s="168"/>
      <c r="G44" s="27"/>
      <c r="H44" s="24"/>
      <c r="I44" s="35">
        <v>87</v>
      </c>
      <c r="J44" s="35">
        <v>87</v>
      </c>
      <c r="K44" s="35">
        <v>0</v>
      </c>
      <c r="L44" s="86"/>
      <c r="M44" s="34"/>
      <c r="V44" s="1" t="s">
        <v>263</v>
      </c>
    </row>
    <row r="45" spans="1:22" ht="49.5" x14ac:dyDescent="0.25">
      <c r="A45" s="7">
        <v>23</v>
      </c>
      <c r="B45" s="174" t="s">
        <v>206</v>
      </c>
      <c r="C45" s="175"/>
      <c r="D45" s="175"/>
      <c r="E45" s="175"/>
      <c r="F45" s="176"/>
      <c r="G45" s="30"/>
      <c r="H45" s="10">
        <f>H39+H41</f>
        <v>1091</v>
      </c>
      <c r="I45" s="10">
        <v>1091</v>
      </c>
      <c r="J45" s="10">
        <v>1091</v>
      </c>
      <c r="K45" s="10">
        <v>0</v>
      </c>
      <c r="L45" s="8"/>
      <c r="M45" s="25" t="s">
        <v>150</v>
      </c>
    </row>
    <row r="46" spans="1:22" ht="15" customHeight="1" x14ac:dyDescent="0.25">
      <c r="A46" s="121">
        <v>24</v>
      </c>
      <c r="B46" s="254" t="s">
        <v>267</v>
      </c>
      <c r="C46" s="255"/>
      <c r="D46" s="256"/>
      <c r="E46" s="140" t="s">
        <v>223</v>
      </c>
      <c r="F46" s="141"/>
      <c r="G46" s="10"/>
      <c r="H46" s="10">
        <v>1012</v>
      </c>
      <c r="I46" s="7">
        <v>1004</v>
      </c>
      <c r="J46" s="7">
        <v>1004</v>
      </c>
      <c r="K46" s="7">
        <v>0</v>
      </c>
      <c r="L46" s="121"/>
      <c r="M46" s="22"/>
    </row>
    <row r="47" spans="1:22" ht="16.899999999999999" customHeight="1" x14ac:dyDescent="0.25">
      <c r="A47" s="122"/>
      <c r="B47" s="257"/>
      <c r="C47" s="258"/>
      <c r="D47" s="259"/>
      <c r="E47" s="134" t="s">
        <v>14</v>
      </c>
      <c r="F47" s="32" t="s">
        <v>15</v>
      </c>
      <c r="G47" s="10"/>
      <c r="H47" s="10">
        <v>1012</v>
      </c>
      <c r="I47" s="7">
        <v>1004</v>
      </c>
      <c r="J47" s="7">
        <v>1004</v>
      </c>
      <c r="K47" s="7">
        <v>0</v>
      </c>
      <c r="L47" s="122"/>
      <c r="M47" s="231"/>
    </row>
    <row r="48" spans="1:22" x14ac:dyDescent="0.25">
      <c r="A48" s="122"/>
      <c r="B48" s="257"/>
      <c r="C48" s="258"/>
      <c r="D48" s="259"/>
      <c r="E48" s="134"/>
      <c r="F48" s="32" t="s">
        <v>16</v>
      </c>
      <c r="G48" s="10"/>
      <c r="H48" s="10">
        <v>1012</v>
      </c>
      <c r="I48" s="7">
        <v>1004</v>
      </c>
      <c r="J48" s="7">
        <v>1004</v>
      </c>
      <c r="K48" s="7">
        <v>0</v>
      </c>
      <c r="L48" s="122"/>
      <c r="M48" s="232"/>
    </row>
    <row r="49" spans="1:13" x14ac:dyDescent="0.25">
      <c r="A49" s="122"/>
      <c r="B49" s="257"/>
      <c r="C49" s="258"/>
      <c r="D49" s="259"/>
      <c r="E49" s="134"/>
      <c r="F49" s="32" t="s">
        <v>17</v>
      </c>
      <c r="G49" s="10"/>
      <c r="H49" s="10">
        <v>1012</v>
      </c>
      <c r="I49" s="7">
        <v>1004</v>
      </c>
      <c r="J49" s="7">
        <v>1004</v>
      </c>
      <c r="K49" s="7">
        <v>0</v>
      </c>
      <c r="L49" s="122"/>
      <c r="M49" s="232"/>
    </row>
    <row r="50" spans="1:13" ht="18" customHeight="1" x14ac:dyDescent="0.25">
      <c r="A50" s="122"/>
      <c r="B50" s="260"/>
      <c r="C50" s="261"/>
      <c r="D50" s="262"/>
      <c r="E50" s="134"/>
      <c r="F50" s="32" t="s">
        <v>18</v>
      </c>
      <c r="G50" s="10"/>
      <c r="H50" s="10">
        <v>1012</v>
      </c>
      <c r="I50" s="7">
        <v>1004</v>
      </c>
      <c r="J50" s="7">
        <v>1004</v>
      </c>
      <c r="K50" s="7">
        <v>0</v>
      </c>
      <c r="L50" s="154"/>
      <c r="M50" s="233"/>
    </row>
    <row r="51" spans="1:13" ht="33" x14ac:dyDescent="0.25">
      <c r="A51" s="10">
        <v>25</v>
      </c>
      <c r="B51" s="131" t="s">
        <v>86</v>
      </c>
      <c r="C51" s="132"/>
      <c r="D51" s="132"/>
      <c r="E51" s="132"/>
      <c r="F51" s="133"/>
      <c r="G51" s="27"/>
      <c r="H51" s="24">
        <v>79</v>
      </c>
      <c r="I51" s="28">
        <v>87</v>
      </c>
      <c r="J51" s="28">
        <v>87</v>
      </c>
      <c r="K51" s="28">
        <v>0</v>
      </c>
      <c r="L51" s="86"/>
      <c r="M51" s="17" t="s">
        <v>145</v>
      </c>
    </row>
    <row r="52" spans="1:13" ht="33" x14ac:dyDescent="0.25">
      <c r="A52" s="10">
        <v>26</v>
      </c>
      <c r="B52" s="131" t="s">
        <v>87</v>
      </c>
      <c r="C52" s="132"/>
      <c r="D52" s="132"/>
      <c r="E52" s="132"/>
      <c r="F52" s="133"/>
      <c r="G52" s="27"/>
      <c r="H52" s="24">
        <v>79</v>
      </c>
      <c r="I52" s="28">
        <v>87</v>
      </c>
      <c r="J52" s="28">
        <v>87</v>
      </c>
      <c r="K52" s="28">
        <v>0</v>
      </c>
      <c r="L52" s="86"/>
      <c r="M52" s="17" t="s">
        <v>146</v>
      </c>
    </row>
    <row r="53" spans="1:13" ht="55.5" customHeight="1" x14ac:dyDescent="0.25">
      <c r="A53" s="10">
        <v>27</v>
      </c>
      <c r="B53" s="142" t="s">
        <v>268</v>
      </c>
      <c r="C53" s="143"/>
      <c r="D53" s="143"/>
      <c r="E53" s="143"/>
      <c r="F53" s="144"/>
      <c r="G53" s="20"/>
      <c r="H53" s="10">
        <v>1012</v>
      </c>
      <c r="I53" s="7">
        <v>1004</v>
      </c>
      <c r="J53" s="7">
        <v>1004</v>
      </c>
      <c r="K53" s="7">
        <v>0</v>
      </c>
      <c r="L53" s="87"/>
      <c r="M53" s="34" t="s">
        <v>207</v>
      </c>
    </row>
    <row r="54" spans="1:13" ht="42" customHeight="1" x14ac:dyDescent="0.25">
      <c r="A54" s="10">
        <v>28</v>
      </c>
      <c r="B54" s="178" t="s">
        <v>265</v>
      </c>
      <c r="C54" s="178"/>
      <c r="D54" s="178"/>
      <c r="E54" s="178"/>
      <c r="F54" s="178"/>
      <c r="G54" s="20"/>
      <c r="H54" s="10">
        <v>1012</v>
      </c>
      <c r="I54" s="7">
        <v>1004</v>
      </c>
      <c r="J54" s="7">
        <v>1004</v>
      </c>
      <c r="K54" s="7">
        <v>0</v>
      </c>
      <c r="L54" s="87"/>
      <c r="M54" s="34"/>
    </row>
    <row r="55" spans="1:13" ht="42" customHeight="1" x14ac:dyDescent="0.25">
      <c r="A55" s="10">
        <v>29</v>
      </c>
      <c r="B55" s="263" t="s">
        <v>269</v>
      </c>
      <c r="C55" s="264"/>
      <c r="D55" s="264"/>
      <c r="E55" s="264"/>
      <c r="F55" s="265"/>
      <c r="G55" s="20"/>
      <c r="H55" s="10"/>
      <c r="I55" s="7">
        <v>1004</v>
      </c>
      <c r="J55" s="7">
        <v>1004</v>
      </c>
      <c r="K55" s="7">
        <v>0</v>
      </c>
      <c r="L55" s="87"/>
      <c r="M55" s="34"/>
    </row>
    <row r="56" spans="1:13" ht="42" customHeight="1" x14ac:dyDescent="0.25">
      <c r="A56" s="10">
        <v>30</v>
      </c>
      <c r="B56" s="263" t="s">
        <v>266</v>
      </c>
      <c r="C56" s="264"/>
      <c r="D56" s="264"/>
      <c r="E56" s="264"/>
      <c r="F56" s="265"/>
      <c r="G56" s="20"/>
      <c r="H56" s="10"/>
      <c r="I56" s="7">
        <v>1004</v>
      </c>
      <c r="J56" s="7">
        <v>1004</v>
      </c>
      <c r="K56" s="7">
        <v>0</v>
      </c>
      <c r="L56" s="87"/>
      <c r="M56" s="34"/>
    </row>
    <row r="57" spans="1:13" ht="33" x14ac:dyDescent="0.25">
      <c r="A57" s="10">
        <v>31</v>
      </c>
      <c r="B57" s="177" t="s">
        <v>88</v>
      </c>
      <c r="C57" s="177"/>
      <c r="D57" s="177"/>
      <c r="E57" s="177"/>
      <c r="F57" s="177"/>
      <c r="G57" s="24"/>
      <c r="H57" s="24">
        <v>79</v>
      </c>
      <c r="I57" s="35">
        <v>87</v>
      </c>
      <c r="J57" s="35">
        <v>87</v>
      </c>
      <c r="K57" s="28">
        <v>0</v>
      </c>
      <c r="L57" s="86"/>
      <c r="M57" s="17" t="s">
        <v>167</v>
      </c>
    </row>
    <row r="58" spans="1:13" ht="33" customHeight="1" x14ac:dyDescent="0.25">
      <c r="A58" s="10">
        <v>32</v>
      </c>
      <c r="B58" s="169" t="s">
        <v>270</v>
      </c>
      <c r="C58" s="169"/>
      <c r="D58" s="169"/>
      <c r="E58" s="169"/>
      <c r="F58" s="169"/>
      <c r="G58" s="24"/>
      <c r="H58" s="24"/>
      <c r="I58" s="35">
        <v>87</v>
      </c>
      <c r="J58" s="35">
        <v>87</v>
      </c>
      <c r="K58" s="28">
        <v>0</v>
      </c>
      <c r="L58" s="86"/>
      <c r="M58" s="17"/>
    </row>
    <row r="59" spans="1:13" ht="19.5" customHeight="1" x14ac:dyDescent="0.25">
      <c r="A59" s="10">
        <v>33</v>
      </c>
      <c r="B59" s="170" t="s">
        <v>132</v>
      </c>
      <c r="C59" s="171"/>
      <c r="D59" s="171"/>
      <c r="E59" s="171"/>
      <c r="F59" s="172"/>
      <c r="G59" s="24"/>
      <c r="H59" s="24"/>
      <c r="I59" s="35">
        <v>87</v>
      </c>
      <c r="J59" s="35">
        <v>87</v>
      </c>
      <c r="K59" s="28">
        <v>0</v>
      </c>
      <c r="L59" s="86"/>
      <c r="M59" s="17"/>
    </row>
    <row r="60" spans="1:13" ht="35.25" customHeight="1" x14ac:dyDescent="0.25">
      <c r="A60" s="10">
        <v>34</v>
      </c>
      <c r="B60" s="170" t="s">
        <v>271</v>
      </c>
      <c r="C60" s="171"/>
      <c r="D60" s="171"/>
      <c r="E60" s="171"/>
      <c r="F60" s="172"/>
      <c r="G60" s="24"/>
      <c r="H60" s="24"/>
      <c r="I60" s="35">
        <v>87</v>
      </c>
      <c r="J60" s="35">
        <v>87</v>
      </c>
      <c r="K60" s="28">
        <v>0</v>
      </c>
      <c r="L60" s="86"/>
      <c r="M60" s="17"/>
    </row>
    <row r="61" spans="1:13" ht="99" x14ac:dyDescent="0.25">
      <c r="A61" s="72">
        <v>35</v>
      </c>
      <c r="B61" s="156" t="s">
        <v>19</v>
      </c>
      <c r="C61" s="157"/>
      <c r="D61" s="157"/>
      <c r="E61" s="158"/>
      <c r="F61" s="32" t="s">
        <v>261</v>
      </c>
      <c r="G61" s="69"/>
      <c r="H61" s="10"/>
      <c r="I61" s="19">
        <v>6412</v>
      </c>
      <c r="J61" s="19">
        <f>I61+K61</f>
        <v>8598</v>
      </c>
      <c r="K61" s="19">
        <v>2186</v>
      </c>
      <c r="L61" s="8" t="s">
        <v>332</v>
      </c>
      <c r="M61" s="81" t="s">
        <v>247</v>
      </c>
    </row>
    <row r="62" spans="1:13" ht="108.75" customHeight="1" x14ac:dyDescent="0.25">
      <c r="A62" s="10">
        <v>36</v>
      </c>
      <c r="B62" s="179" t="s">
        <v>89</v>
      </c>
      <c r="C62" s="180"/>
      <c r="D62" s="180"/>
      <c r="E62" s="181"/>
      <c r="F62" s="68" t="s">
        <v>261</v>
      </c>
      <c r="G62" s="12">
        <v>3984</v>
      </c>
      <c r="H62" s="38"/>
      <c r="I62" s="12">
        <v>2274</v>
      </c>
      <c r="J62" s="98">
        <f>I62+K62</f>
        <v>3273</v>
      </c>
      <c r="K62" s="35">
        <v>999</v>
      </c>
      <c r="L62" s="23" t="s">
        <v>326</v>
      </c>
      <c r="M62" s="82" t="s">
        <v>248</v>
      </c>
    </row>
    <row r="63" spans="1:13" ht="49.5" customHeight="1" x14ac:dyDescent="0.25">
      <c r="A63" s="10">
        <v>37</v>
      </c>
      <c r="B63" s="166" t="s">
        <v>315</v>
      </c>
      <c r="C63" s="167"/>
      <c r="D63" s="167"/>
      <c r="E63" s="167"/>
      <c r="F63" s="168"/>
      <c r="G63" s="12"/>
      <c r="H63" s="38"/>
      <c r="I63" s="12">
        <v>7091</v>
      </c>
      <c r="J63" s="98">
        <f>I63+K63</f>
        <v>8090</v>
      </c>
      <c r="K63" s="35">
        <v>999</v>
      </c>
      <c r="L63" s="23" t="s">
        <v>326</v>
      </c>
      <c r="M63" s="83" t="s">
        <v>249</v>
      </c>
    </row>
    <row r="64" spans="1:13" ht="108.75" customHeight="1" x14ac:dyDescent="0.25">
      <c r="A64" s="10">
        <v>38</v>
      </c>
      <c r="B64" s="166" t="s">
        <v>250</v>
      </c>
      <c r="C64" s="167"/>
      <c r="D64" s="167"/>
      <c r="E64" s="168"/>
      <c r="F64" s="37" t="s">
        <v>261</v>
      </c>
      <c r="G64" s="24">
        <v>75</v>
      </c>
      <c r="H64" s="24"/>
      <c r="I64" s="28">
        <v>55</v>
      </c>
      <c r="J64" s="35">
        <f>I64+K64</f>
        <v>85</v>
      </c>
      <c r="K64" s="35">
        <v>30</v>
      </c>
      <c r="L64" s="23" t="s">
        <v>327</v>
      </c>
      <c r="M64" s="82" t="s">
        <v>251</v>
      </c>
    </row>
    <row r="65" spans="1:13" ht="66" x14ac:dyDescent="0.25">
      <c r="A65" s="10">
        <v>39</v>
      </c>
      <c r="B65" s="166" t="s">
        <v>272</v>
      </c>
      <c r="C65" s="167"/>
      <c r="D65" s="167"/>
      <c r="E65" s="167"/>
      <c r="F65" s="168"/>
      <c r="G65" s="24"/>
      <c r="H65" s="24"/>
      <c r="I65" s="28">
        <v>366</v>
      </c>
      <c r="J65" s="35">
        <f>I65+K65</f>
        <v>396</v>
      </c>
      <c r="K65" s="35">
        <v>30</v>
      </c>
      <c r="L65" s="23" t="s">
        <v>328</v>
      </c>
      <c r="M65" s="82" t="s">
        <v>252</v>
      </c>
    </row>
    <row r="66" spans="1:13" ht="29.45" customHeight="1" x14ac:dyDescent="0.25">
      <c r="A66" s="7">
        <v>40</v>
      </c>
      <c r="B66" s="134" t="s">
        <v>20</v>
      </c>
      <c r="C66" s="134"/>
      <c r="D66" s="134"/>
      <c r="E66" s="134"/>
      <c r="F66" s="134"/>
      <c r="G66" s="20"/>
      <c r="H66" s="10">
        <v>830</v>
      </c>
      <c r="I66" s="7">
        <v>830</v>
      </c>
      <c r="J66" s="7">
        <v>830</v>
      </c>
      <c r="K66" s="7">
        <v>0</v>
      </c>
      <c r="L66" s="8"/>
      <c r="M66" s="34"/>
    </row>
    <row r="67" spans="1:13" ht="49.5" x14ac:dyDescent="0.25">
      <c r="A67" s="7">
        <v>41</v>
      </c>
      <c r="B67" s="131" t="s">
        <v>90</v>
      </c>
      <c r="C67" s="132"/>
      <c r="D67" s="132"/>
      <c r="E67" s="132"/>
      <c r="F67" s="133"/>
      <c r="G67" s="27">
        <v>65</v>
      </c>
      <c r="H67" s="24">
        <v>50</v>
      </c>
      <c r="I67" s="28">
        <v>65</v>
      </c>
      <c r="J67" s="28">
        <v>65</v>
      </c>
      <c r="K67" s="24">
        <v>0</v>
      </c>
      <c r="L67" s="23"/>
      <c r="M67" s="17" t="s">
        <v>147</v>
      </c>
    </row>
    <row r="68" spans="1:13" ht="34.5" customHeight="1" x14ac:dyDescent="0.25">
      <c r="A68" s="7">
        <v>42</v>
      </c>
      <c r="B68" s="134" t="s">
        <v>188</v>
      </c>
      <c r="C68" s="134"/>
      <c r="D68" s="134"/>
      <c r="E68" s="134"/>
      <c r="F68" s="134"/>
      <c r="G68" s="20"/>
      <c r="H68" s="10">
        <v>830</v>
      </c>
      <c r="I68" s="8">
        <v>0</v>
      </c>
      <c r="J68" s="8">
        <v>830</v>
      </c>
      <c r="K68" s="8">
        <v>830</v>
      </c>
      <c r="L68" s="8" t="s">
        <v>331</v>
      </c>
      <c r="M68" s="9"/>
    </row>
    <row r="69" spans="1:13" ht="38.25" customHeight="1" x14ac:dyDescent="0.25">
      <c r="A69" s="7">
        <v>43</v>
      </c>
      <c r="B69" s="177" t="s">
        <v>189</v>
      </c>
      <c r="C69" s="177"/>
      <c r="D69" s="177"/>
      <c r="E69" s="177"/>
      <c r="F69" s="177"/>
      <c r="G69" s="24">
        <v>65</v>
      </c>
      <c r="H69" s="24">
        <v>50</v>
      </c>
      <c r="I69" s="28">
        <v>65</v>
      </c>
      <c r="J69" s="28">
        <v>65</v>
      </c>
      <c r="K69" s="28">
        <v>0</v>
      </c>
      <c r="L69" s="23" t="s">
        <v>313</v>
      </c>
      <c r="M69" s="84" t="s">
        <v>253</v>
      </c>
    </row>
    <row r="70" spans="1:13" ht="62.25" customHeight="1" x14ac:dyDescent="0.25">
      <c r="A70" s="7">
        <v>44</v>
      </c>
      <c r="B70" s="134" t="s">
        <v>170</v>
      </c>
      <c r="C70" s="134"/>
      <c r="D70" s="134"/>
      <c r="E70" s="134"/>
      <c r="F70" s="134"/>
      <c r="G70" s="20"/>
      <c r="H70" s="10">
        <v>0</v>
      </c>
      <c r="I70" s="7">
        <v>0</v>
      </c>
      <c r="J70" s="7">
        <v>830</v>
      </c>
      <c r="K70" s="7">
        <v>830</v>
      </c>
      <c r="L70" s="8" t="s">
        <v>337</v>
      </c>
      <c r="M70" s="34" t="s">
        <v>208</v>
      </c>
    </row>
    <row r="71" spans="1:13" ht="32.25" customHeight="1" x14ac:dyDescent="0.25">
      <c r="A71" s="7">
        <v>45</v>
      </c>
      <c r="B71" s="177" t="s">
        <v>190</v>
      </c>
      <c r="C71" s="177"/>
      <c r="D71" s="177"/>
      <c r="E71" s="177"/>
      <c r="F71" s="177"/>
      <c r="G71" s="24">
        <v>50</v>
      </c>
      <c r="H71" s="24">
        <v>50</v>
      </c>
      <c r="I71" s="28">
        <v>65</v>
      </c>
      <c r="J71" s="28">
        <v>65</v>
      </c>
      <c r="K71" s="28">
        <v>0</v>
      </c>
      <c r="L71" s="23" t="s">
        <v>314</v>
      </c>
      <c r="M71" s="80" t="s">
        <v>254</v>
      </c>
    </row>
    <row r="72" spans="1:13" ht="18.600000000000001" customHeight="1" x14ac:dyDescent="0.25">
      <c r="A72" s="252">
        <v>46</v>
      </c>
      <c r="B72" s="145" t="s">
        <v>92</v>
      </c>
      <c r="C72" s="146"/>
      <c r="D72" s="146"/>
      <c r="E72" s="147"/>
      <c r="F72" s="32" t="s">
        <v>21</v>
      </c>
      <c r="G72" s="159"/>
      <c r="H72" s="10">
        <v>370</v>
      </c>
      <c r="I72" s="7">
        <v>370</v>
      </c>
      <c r="J72" s="7">
        <v>370</v>
      </c>
      <c r="K72" s="7">
        <v>0</v>
      </c>
      <c r="L72" s="8"/>
      <c r="M72" s="9"/>
    </row>
    <row r="73" spans="1:13" ht="18.75" customHeight="1" x14ac:dyDescent="0.25">
      <c r="A73" s="253"/>
      <c r="B73" s="148"/>
      <c r="C73" s="149"/>
      <c r="D73" s="149"/>
      <c r="E73" s="150"/>
      <c r="F73" s="32" t="s">
        <v>22</v>
      </c>
      <c r="G73" s="160"/>
      <c r="H73" s="10">
        <v>830</v>
      </c>
      <c r="I73" s="7">
        <v>830</v>
      </c>
      <c r="J73" s="7">
        <v>830</v>
      </c>
      <c r="K73" s="7">
        <v>0</v>
      </c>
      <c r="L73" s="8"/>
      <c r="M73" s="9"/>
    </row>
    <row r="74" spans="1:13" ht="42.6" customHeight="1" x14ac:dyDescent="0.25">
      <c r="A74" s="39">
        <v>47</v>
      </c>
      <c r="B74" s="131" t="s">
        <v>141</v>
      </c>
      <c r="C74" s="132"/>
      <c r="D74" s="132"/>
      <c r="E74" s="133"/>
      <c r="F74" s="37"/>
      <c r="G74" s="24"/>
      <c r="H74" s="24">
        <v>50</v>
      </c>
      <c r="I74" s="28">
        <v>1208</v>
      </c>
      <c r="J74" s="28">
        <f>K74+I74</f>
        <v>1403</v>
      </c>
      <c r="K74" s="28">
        <v>195</v>
      </c>
      <c r="L74" s="23" t="s">
        <v>329</v>
      </c>
      <c r="M74" s="29" t="s">
        <v>155</v>
      </c>
    </row>
    <row r="75" spans="1:13" ht="24.75" customHeight="1" x14ac:dyDescent="0.25">
      <c r="A75" s="137" t="s">
        <v>255</v>
      </c>
      <c r="B75" s="138"/>
      <c r="C75" s="138"/>
      <c r="D75" s="138"/>
      <c r="E75" s="138"/>
      <c r="F75" s="138"/>
      <c r="G75" s="138"/>
      <c r="H75" s="138"/>
      <c r="I75" s="138"/>
      <c r="J75" s="138"/>
      <c r="K75" s="138"/>
      <c r="L75" s="138"/>
      <c r="M75" s="139"/>
    </row>
    <row r="76" spans="1:13" ht="49.5" customHeight="1" x14ac:dyDescent="0.25">
      <c r="A76" s="70">
        <v>48</v>
      </c>
      <c r="B76" s="131" t="s">
        <v>91</v>
      </c>
      <c r="C76" s="132"/>
      <c r="D76" s="132"/>
      <c r="E76" s="132"/>
      <c r="F76" s="133"/>
      <c r="G76" s="27">
        <v>65</v>
      </c>
      <c r="H76" s="24">
        <v>50</v>
      </c>
      <c r="I76" s="28">
        <v>65</v>
      </c>
      <c r="J76" s="28">
        <v>65</v>
      </c>
      <c r="K76" s="28">
        <v>0</v>
      </c>
      <c r="L76" s="23"/>
      <c r="M76" s="29" t="s">
        <v>148</v>
      </c>
    </row>
    <row r="77" spans="1:13" ht="42" customHeight="1" x14ac:dyDescent="0.25">
      <c r="A77" s="39">
        <v>49</v>
      </c>
      <c r="B77" s="131" t="s">
        <v>93</v>
      </c>
      <c r="C77" s="132"/>
      <c r="D77" s="132"/>
      <c r="E77" s="132"/>
      <c r="F77" s="133"/>
      <c r="G77" s="27">
        <v>1</v>
      </c>
      <c r="H77" s="24">
        <v>0</v>
      </c>
      <c r="I77" s="28">
        <v>8</v>
      </c>
      <c r="J77" s="28">
        <v>8</v>
      </c>
      <c r="K77" s="28">
        <v>0</v>
      </c>
      <c r="L77" s="23"/>
      <c r="M77" s="29" t="s">
        <v>168</v>
      </c>
    </row>
    <row r="78" spans="1:13" ht="43.5" customHeight="1" x14ac:dyDescent="0.25">
      <c r="A78" s="7">
        <v>50</v>
      </c>
      <c r="B78" s="142" t="s">
        <v>23</v>
      </c>
      <c r="C78" s="143"/>
      <c r="D78" s="143"/>
      <c r="E78" s="143"/>
      <c r="F78" s="144"/>
      <c r="G78" s="32"/>
      <c r="H78" s="10">
        <v>0</v>
      </c>
      <c r="I78" s="7">
        <v>443</v>
      </c>
      <c r="J78" s="7">
        <v>443</v>
      </c>
      <c r="K78" s="7">
        <v>0</v>
      </c>
      <c r="L78" s="88"/>
      <c r="M78" s="9"/>
    </row>
    <row r="79" spans="1:13" ht="23.25" customHeight="1" x14ac:dyDescent="0.25">
      <c r="A79" s="40"/>
      <c r="B79" s="137" t="s">
        <v>133</v>
      </c>
      <c r="C79" s="138"/>
      <c r="D79" s="138"/>
      <c r="E79" s="138"/>
      <c r="F79" s="138"/>
      <c r="G79" s="138"/>
      <c r="H79" s="138"/>
      <c r="I79" s="138"/>
      <c r="J79" s="138"/>
      <c r="K79" s="138"/>
      <c r="L79" s="138"/>
      <c r="M79" s="139"/>
    </row>
    <row r="80" spans="1:13" ht="55.5" customHeight="1" x14ac:dyDescent="0.25">
      <c r="A80" s="7">
        <v>51</v>
      </c>
      <c r="B80" s="131" t="s">
        <v>116</v>
      </c>
      <c r="C80" s="132"/>
      <c r="D80" s="132"/>
      <c r="E80" s="132"/>
      <c r="F80" s="133"/>
      <c r="G80" s="27">
        <v>9</v>
      </c>
      <c r="H80" s="24">
        <v>7</v>
      </c>
      <c r="I80" s="28">
        <v>6</v>
      </c>
      <c r="J80" s="28">
        <v>6</v>
      </c>
      <c r="K80" s="28">
        <v>0</v>
      </c>
      <c r="L80" s="23"/>
      <c r="M80" s="29" t="s">
        <v>149</v>
      </c>
    </row>
    <row r="81" spans="1:13" ht="55.5" customHeight="1" x14ac:dyDescent="0.25">
      <c r="A81" s="7">
        <v>52</v>
      </c>
      <c r="B81" s="131" t="s">
        <v>126</v>
      </c>
      <c r="C81" s="132"/>
      <c r="D81" s="132"/>
      <c r="E81" s="132"/>
      <c r="F81" s="133"/>
      <c r="G81" s="27">
        <v>28</v>
      </c>
      <c r="H81" s="24">
        <v>25</v>
      </c>
      <c r="I81" s="28">
        <v>26</v>
      </c>
      <c r="J81" s="28">
        <v>26</v>
      </c>
      <c r="K81" s="28">
        <v>0</v>
      </c>
      <c r="L81" s="23"/>
      <c r="M81" s="29" t="s">
        <v>149</v>
      </c>
    </row>
    <row r="82" spans="1:13" ht="55.5" customHeight="1" x14ac:dyDescent="0.25">
      <c r="A82" s="7">
        <v>53</v>
      </c>
      <c r="B82" s="128" t="s">
        <v>135</v>
      </c>
      <c r="C82" s="129"/>
      <c r="D82" s="129"/>
      <c r="E82" s="129"/>
      <c r="F82" s="130"/>
      <c r="G82" s="27">
        <v>9</v>
      </c>
      <c r="H82" s="24">
        <v>8</v>
      </c>
      <c r="I82" s="28">
        <v>8</v>
      </c>
      <c r="J82" s="28">
        <v>8</v>
      </c>
      <c r="K82" s="28">
        <v>0</v>
      </c>
      <c r="L82" s="23"/>
      <c r="M82" s="29" t="s">
        <v>149</v>
      </c>
    </row>
    <row r="83" spans="1:13" ht="55.5" customHeight="1" x14ac:dyDescent="0.25">
      <c r="A83" s="7">
        <v>54</v>
      </c>
      <c r="B83" s="128" t="s">
        <v>136</v>
      </c>
      <c r="C83" s="129"/>
      <c r="D83" s="129"/>
      <c r="E83" s="129"/>
      <c r="F83" s="130"/>
      <c r="G83" s="27">
        <v>11</v>
      </c>
      <c r="H83" s="24">
        <v>10</v>
      </c>
      <c r="I83" s="28">
        <v>11</v>
      </c>
      <c r="J83" s="28">
        <v>11</v>
      </c>
      <c r="K83" s="28">
        <v>0</v>
      </c>
      <c r="L83" s="23"/>
      <c r="M83" s="29" t="s">
        <v>149</v>
      </c>
    </row>
    <row r="84" spans="1:13" ht="55.5" customHeight="1" x14ac:dyDescent="0.25">
      <c r="A84" s="7">
        <v>55</v>
      </c>
      <c r="B84" s="131" t="s">
        <v>117</v>
      </c>
      <c r="C84" s="132"/>
      <c r="D84" s="132"/>
      <c r="E84" s="132"/>
      <c r="F84" s="133"/>
      <c r="G84" s="27">
        <v>21</v>
      </c>
      <c r="H84" s="24">
        <v>10</v>
      </c>
      <c r="I84" s="28">
        <v>17</v>
      </c>
      <c r="J84" s="28">
        <v>17</v>
      </c>
      <c r="K84" s="28">
        <v>0</v>
      </c>
      <c r="L84" s="23"/>
      <c r="M84" s="29" t="s">
        <v>149</v>
      </c>
    </row>
    <row r="85" spans="1:13" ht="77.25" customHeight="1" x14ac:dyDescent="0.25">
      <c r="A85" s="7">
        <v>56</v>
      </c>
      <c r="B85" s="131" t="s">
        <v>118</v>
      </c>
      <c r="C85" s="132"/>
      <c r="D85" s="132"/>
      <c r="E85" s="132"/>
      <c r="F85" s="133"/>
      <c r="G85" s="27">
        <v>5</v>
      </c>
      <c r="H85" s="24">
        <v>4</v>
      </c>
      <c r="I85" s="28">
        <v>5</v>
      </c>
      <c r="J85" s="28">
        <v>5</v>
      </c>
      <c r="K85" s="28">
        <v>0</v>
      </c>
      <c r="L85" s="23"/>
      <c r="M85" s="29" t="s">
        <v>149</v>
      </c>
    </row>
    <row r="86" spans="1:13" ht="55.5" customHeight="1" x14ac:dyDescent="0.25">
      <c r="A86" s="7">
        <v>57</v>
      </c>
      <c r="B86" s="131" t="s">
        <v>119</v>
      </c>
      <c r="C86" s="132"/>
      <c r="D86" s="132"/>
      <c r="E86" s="132"/>
      <c r="F86" s="133"/>
      <c r="G86" s="27">
        <v>8</v>
      </c>
      <c r="H86" s="24">
        <v>8</v>
      </c>
      <c r="I86" s="28">
        <v>8</v>
      </c>
      <c r="J86" s="28">
        <v>8</v>
      </c>
      <c r="K86" s="28">
        <v>0</v>
      </c>
      <c r="L86" s="23"/>
      <c r="M86" s="29" t="s">
        <v>149</v>
      </c>
    </row>
    <row r="87" spans="1:13" ht="28.5" customHeight="1" x14ac:dyDescent="0.25">
      <c r="A87" s="7">
        <v>58</v>
      </c>
      <c r="B87" s="131" t="s">
        <v>94</v>
      </c>
      <c r="C87" s="132"/>
      <c r="D87" s="132"/>
      <c r="E87" s="132"/>
      <c r="F87" s="133"/>
      <c r="G87" s="27"/>
      <c r="H87" s="24">
        <v>0</v>
      </c>
      <c r="I87" s="28">
        <v>0</v>
      </c>
      <c r="J87" s="28">
        <v>0</v>
      </c>
      <c r="K87" s="28">
        <v>0</v>
      </c>
      <c r="L87" s="23"/>
      <c r="M87" s="38"/>
    </row>
    <row r="88" spans="1:13" x14ac:dyDescent="0.25">
      <c r="A88" s="137" t="s">
        <v>191</v>
      </c>
      <c r="B88" s="138"/>
      <c r="C88" s="138"/>
      <c r="D88" s="138"/>
      <c r="E88" s="138"/>
      <c r="F88" s="138"/>
      <c r="G88" s="138"/>
      <c r="H88" s="138"/>
      <c r="I88" s="138"/>
      <c r="J88" s="138"/>
      <c r="K88" s="138"/>
      <c r="L88" s="138"/>
      <c r="M88" s="139"/>
    </row>
    <row r="89" spans="1:13" x14ac:dyDescent="0.25">
      <c r="A89" s="7">
        <v>59</v>
      </c>
      <c r="B89" s="134" t="s">
        <v>25</v>
      </c>
      <c r="C89" s="134"/>
      <c r="D89" s="134"/>
      <c r="E89" s="134"/>
      <c r="F89" s="134"/>
      <c r="G89" s="159"/>
      <c r="H89" s="10">
        <v>370</v>
      </c>
      <c r="I89" s="7">
        <v>370</v>
      </c>
      <c r="J89" s="102">
        <v>370</v>
      </c>
      <c r="K89" s="7">
        <v>0</v>
      </c>
      <c r="L89" s="8"/>
      <c r="M89" s="34"/>
    </row>
    <row r="90" spans="1:13" ht="23.25" customHeight="1" x14ac:dyDescent="0.25">
      <c r="A90" s="252">
        <v>60</v>
      </c>
      <c r="B90" s="249" t="s">
        <v>26</v>
      </c>
      <c r="C90" s="290"/>
      <c r="D90" s="291"/>
      <c r="E90" s="156" t="s">
        <v>310</v>
      </c>
      <c r="F90" s="158"/>
      <c r="G90" s="269"/>
      <c r="H90" s="10"/>
      <c r="I90" s="7">
        <v>370</v>
      </c>
      <c r="J90" s="102">
        <v>370</v>
      </c>
      <c r="K90" s="7">
        <v>0</v>
      </c>
      <c r="L90" s="8"/>
      <c r="M90" s="34"/>
    </row>
    <row r="91" spans="1:13" ht="23.25" customHeight="1" x14ac:dyDescent="0.25">
      <c r="A91" s="296"/>
      <c r="B91" s="250"/>
      <c r="C91" s="292"/>
      <c r="D91" s="293"/>
      <c r="E91" s="156" t="s">
        <v>311</v>
      </c>
      <c r="F91" s="158"/>
      <c r="G91" s="269"/>
      <c r="H91" s="10"/>
      <c r="I91" s="7">
        <v>21</v>
      </c>
      <c r="J91" s="102">
        <v>21</v>
      </c>
      <c r="K91" s="7">
        <v>0</v>
      </c>
      <c r="L91" s="8"/>
      <c r="M91" s="34"/>
    </row>
    <row r="92" spans="1:13" ht="23.25" customHeight="1" x14ac:dyDescent="0.25">
      <c r="A92" s="296"/>
      <c r="B92" s="250"/>
      <c r="C92" s="292"/>
      <c r="D92" s="293"/>
      <c r="E92" s="134" t="s">
        <v>225</v>
      </c>
      <c r="F92" s="134"/>
      <c r="G92" s="269"/>
      <c r="H92" s="10">
        <v>341</v>
      </c>
      <c r="I92" s="7">
        <v>321</v>
      </c>
      <c r="J92" s="102">
        <v>321</v>
      </c>
      <c r="K92" s="7">
        <v>0</v>
      </c>
      <c r="L92" s="8"/>
      <c r="M92" s="34" t="s">
        <v>209</v>
      </c>
    </row>
    <row r="93" spans="1:13" ht="23.25" customHeight="1" x14ac:dyDescent="0.25">
      <c r="A93" s="253"/>
      <c r="B93" s="251"/>
      <c r="C93" s="294"/>
      <c r="D93" s="295"/>
      <c r="E93" s="134" t="s">
        <v>27</v>
      </c>
      <c r="F93" s="134"/>
      <c r="G93" s="160"/>
      <c r="H93" s="10">
        <v>137</v>
      </c>
      <c r="I93" s="7">
        <v>157</v>
      </c>
      <c r="J93" s="102">
        <v>157</v>
      </c>
      <c r="K93" s="7">
        <v>0</v>
      </c>
      <c r="L93" s="8"/>
      <c r="M93" s="34" t="s">
        <v>210</v>
      </c>
    </row>
    <row r="94" spans="1:13" ht="33" x14ac:dyDescent="0.25">
      <c r="A94" s="36">
        <v>61</v>
      </c>
      <c r="B94" s="131" t="s">
        <v>139</v>
      </c>
      <c r="C94" s="132"/>
      <c r="D94" s="132"/>
      <c r="E94" s="132"/>
      <c r="F94" s="133"/>
      <c r="G94" s="27"/>
      <c r="H94" s="27">
        <v>0</v>
      </c>
      <c r="I94" s="28">
        <v>0</v>
      </c>
      <c r="J94" s="28">
        <v>0</v>
      </c>
      <c r="K94" s="28">
        <v>0</v>
      </c>
      <c r="L94" s="23"/>
      <c r="M94" s="29" t="s">
        <v>213</v>
      </c>
    </row>
    <row r="95" spans="1:13" x14ac:dyDescent="0.25">
      <c r="A95" s="137" t="s">
        <v>192</v>
      </c>
      <c r="B95" s="138"/>
      <c r="C95" s="138"/>
      <c r="D95" s="138"/>
      <c r="E95" s="138"/>
      <c r="F95" s="138"/>
      <c r="G95" s="138"/>
      <c r="H95" s="138"/>
      <c r="I95" s="138"/>
      <c r="J95" s="138"/>
      <c r="K95" s="138"/>
      <c r="L95" s="138"/>
      <c r="M95" s="139"/>
    </row>
    <row r="96" spans="1:13" ht="24.75" customHeight="1" x14ac:dyDescent="0.25">
      <c r="A96" s="10">
        <v>62</v>
      </c>
      <c r="B96" s="134" t="s">
        <v>193</v>
      </c>
      <c r="C96" s="134"/>
      <c r="D96" s="134"/>
      <c r="E96" s="134"/>
      <c r="F96" s="134"/>
      <c r="G96" s="20"/>
      <c r="H96" s="10">
        <v>61</v>
      </c>
      <c r="I96" s="10">
        <v>61</v>
      </c>
      <c r="J96" s="10">
        <v>61</v>
      </c>
      <c r="K96" s="7">
        <v>0</v>
      </c>
      <c r="L96" s="8"/>
      <c r="M96" s="9"/>
    </row>
    <row r="97" spans="1:13" ht="24.75" customHeight="1" x14ac:dyDescent="0.25">
      <c r="A97" s="10">
        <v>63</v>
      </c>
      <c r="B97" s="177" t="s">
        <v>194</v>
      </c>
      <c r="C97" s="177"/>
      <c r="D97" s="177"/>
      <c r="E97" s="177"/>
      <c r="F97" s="177"/>
      <c r="G97" s="24"/>
      <c r="H97" s="24">
        <v>0</v>
      </c>
      <c r="I97" s="24">
        <v>0</v>
      </c>
      <c r="J97" s="24">
        <v>0</v>
      </c>
      <c r="K97" s="28">
        <v>0</v>
      </c>
      <c r="L97" s="23"/>
      <c r="M97" s="38"/>
    </row>
    <row r="98" spans="1:13" ht="24.75" customHeight="1" x14ac:dyDescent="0.25">
      <c r="A98" s="10">
        <v>64</v>
      </c>
      <c r="B98" s="177" t="s">
        <v>217</v>
      </c>
      <c r="C98" s="177"/>
      <c r="D98" s="177"/>
      <c r="E98" s="177"/>
      <c r="F98" s="177"/>
      <c r="G98" s="24"/>
      <c r="H98" s="24">
        <v>8</v>
      </c>
      <c r="I98" s="24">
        <v>9</v>
      </c>
      <c r="J98" s="24">
        <v>9</v>
      </c>
      <c r="K98" s="28">
        <v>0</v>
      </c>
      <c r="L98" s="24"/>
      <c r="M98" s="38"/>
    </row>
    <row r="99" spans="1:13" x14ac:dyDescent="0.25">
      <c r="A99" s="137" t="s">
        <v>28</v>
      </c>
      <c r="B99" s="138"/>
      <c r="C99" s="138"/>
      <c r="D99" s="138"/>
      <c r="E99" s="138"/>
      <c r="F99" s="138"/>
      <c r="G99" s="138"/>
      <c r="H99" s="138"/>
      <c r="I99" s="138"/>
      <c r="J99" s="138"/>
      <c r="K99" s="138"/>
      <c r="L99" s="138"/>
      <c r="M99" s="139"/>
    </row>
    <row r="100" spans="1:13" x14ac:dyDescent="0.25">
      <c r="A100" s="5">
        <v>65</v>
      </c>
      <c r="B100" s="165" t="s">
        <v>29</v>
      </c>
      <c r="C100" s="165"/>
      <c r="D100" s="165"/>
      <c r="E100" s="165"/>
      <c r="F100" s="165"/>
      <c r="G100" s="159"/>
      <c r="H100" s="10">
        <v>57</v>
      </c>
      <c r="I100" s="7">
        <v>57</v>
      </c>
      <c r="J100" s="102">
        <v>57</v>
      </c>
      <c r="K100" s="7">
        <v>0</v>
      </c>
      <c r="L100" s="8"/>
      <c r="M100" s="34"/>
    </row>
    <row r="101" spans="1:13" x14ac:dyDescent="0.25">
      <c r="A101" s="10">
        <v>66</v>
      </c>
      <c r="B101" s="162" t="s">
        <v>30</v>
      </c>
      <c r="C101" s="163"/>
      <c r="D101" s="163"/>
      <c r="E101" s="163"/>
      <c r="F101" s="164"/>
      <c r="G101" s="269"/>
      <c r="H101" s="10">
        <v>41</v>
      </c>
      <c r="I101" s="7">
        <v>41</v>
      </c>
      <c r="J101" s="102">
        <v>41</v>
      </c>
      <c r="K101" s="7">
        <v>0</v>
      </c>
      <c r="L101" s="8"/>
      <c r="M101" s="9"/>
    </row>
    <row r="102" spans="1:13" ht="16.899999999999999" customHeight="1" x14ac:dyDescent="0.25">
      <c r="A102" s="5">
        <v>67</v>
      </c>
      <c r="B102" s="165" t="s">
        <v>31</v>
      </c>
      <c r="C102" s="165"/>
      <c r="D102" s="165"/>
      <c r="E102" s="165"/>
      <c r="F102" s="165"/>
      <c r="G102" s="269"/>
      <c r="H102" s="10">
        <v>41</v>
      </c>
      <c r="I102" s="7">
        <v>44</v>
      </c>
      <c r="J102" s="102">
        <v>44</v>
      </c>
      <c r="K102" s="7">
        <v>0</v>
      </c>
      <c r="L102" s="8"/>
      <c r="M102" s="9"/>
    </row>
    <row r="103" spans="1:13" ht="19.899999999999999" customHeight="1" x14ac:dyDescent="0.25">
      <c r="A103" s="245">
        <v>68</v>
      </c>
      <c r="B103" s="134" t="s">
        <v>12</v>
      </c>
      <c r="C103" s="134"/>
      <c r="D103" s="134"/>
      <c r="E103" s="134" t="s">
        <v>32</v>
      </c>
      <c r="F103" s="134"/>
      <c r="G103" s="269"/>
      <c r="H103" s="10">
        <v>8</v>
      </c>
      <c r="I103" s="7">
        <v>8</v>
      </c>
      <c r="J103" s="102">
        <v>8</v>
      </c>
      <c r="K103" s="7">
        <v>0</v>
      </c>
      <c r="L103" s="8"/>
      <c r="M103" s="9"/>
    </row>
    <row r="104" spans="1:13" ht="19.5" customHeight="1" x14ac:dyDescent="0.25">
      <c r="A104" s="245"/>
      <c r="B104" s="134"/>
      <c r="C104" s="134"/>
      <c r="D104" s="134"/>
      <c r="E104" s="134" t="s">
        <v>33</v>
      </c>
      <c r="F104" s="134"/>
      <c r="G104" s="160"/>
      <c r="H104" s="10">
        <v>5</v>
      </c>
      <c r="I104" s="7">
        <v>5</v>
      </c>
      <c r="J104" s="102">
        <v>5</v>
      </c>
      <c r="K104" s="7">
        <v>0</v>
      </c>
      <c r="L104" s="8"/>
      <c r="M104" s="9"/>
    </row>
    <row r="105" spans="1:13" x14ac:dyDescent="0.25">
      <c r="A105" s="137" t="s">
        <v>256</v>
      </c>
      <c r="B105" s="138"/>
      <c r="C105" s="138"/>
      <c r="D105" s="138"/>
      <c r="E105" s="138"/>
      <c r="F105" s="138"/>
      <c r="G105" s="138"/>
      <c r="H105" s="138"/>
      <c r="I105" s="138"/>
      <c r="J105" s="138"/>
      <c r="K105" s="138"/>
      <c r="L105" s="138"/>
      <c r="M105" s="139"/>
    </row>
    <row r="106" spans="1:13" ht="54.75" customHeight="1" x14ac:dyDescent="0.25">
      <c r="A106" s="21">
        <v>69</v>
      </c>
      <c r="B106" s="270" t="s">
        <v>129</v>
      </c>
      <c r="C106" s="271"/>
      <c r="D106" s="271"/>
      <c r="E106" s="271"/>
      <c r="F106" s="272"/>
      <c r="G106" s="12">
        <v>8</v>
      </c>
      <c r="H106" s="12">
        <v>5</v>
      </c>
      <c r="I106" s="12">
        <v>8</v>
      </c>
      <c r="J106" s="12">
        <v>8</v>
      </c>
      <c r="K106" s="12">
        <v>0</v>
      </c>
      <c r="L106" s="65"/>
      <c r="M106" s="29" t="s">
        <v>195</v>
      </c>
    </row>
    <row r="107" spans="1:13" ht="54.75" customHeight="1" x14ac:dyDescent="0.25">
      <c r="A107" s="21">
        <v>70</v>
      </c>
      <c r="B107" s="131" t="s">
        <v>130</v>
      </c>
      <c r="C107" s="132"/>
      <c r="D107" s="132"/>
      <c r="E107" s="132"/>
      <c r="F107" s="133"/>
      <c r="G107" s="12">
        <v>1</v>
      </c>
      <c r="H107" s="12">
        <v>3</v>
      </c>
      <c r="I107" s="12">
        <v>1</v>
      </c>
      <c r="J107" s="12">
        <v>1</v>
      </c>
      <c r="K107" s="12">
        <v>0</v>
      </c>
      <c r="L107" s="65"/>
      <c r="M107" s="29" t="s">
        <v>196</v>
      </c>
    </row>
    <row r="108" spans="1:13" ht="54.75" customHeight="1" x14ac:dyDescent="0.25">
      <c r="A108" s="21">
        <v>71</v>
      </c>
      <c r="B108" s="131" t="s">
        <v>131</v>
      </c>
      <c r="C108" s="132"/>
      <c r="D108" s="132"/>
      <c r="E108" s="132"/>
      <c r="F108" s="133"/>
      <c r="G108" s="12">
        <v>9</v>
      </c>
      <c r="H108" s="12">
        <v>8</v>
      </c>
      <c r="I108" s="12">
        <v>9</v>
      </c>
      <c r="J108" s="12">
        <v>9</v>
      </c>
      <c r="K108" s="12">
        <v>0</v>
      </c>
      <c r="L108" s="65"/>
      <c r="M108" s="41" t="s">
        <v>150</v>
      </c>
    </row>
    <row r="109" spans="1:13" ht="81.75" customHeight="1" x14ac:dyDescent="0.25">
      <c r="A109" s="21">
        <v>72</v>
      </c>
      <c r="B109" s="128" t="s">
        <v>95</v>
      </c>
      <c r="C109" s="129"/>
      <c r="D109" s="129"/>
      <c r="E109" s="129"/>
      <c r="F109" s="130"/>
      <c r="G109" s="42"/>
      <c r="H109" s="24">
        <v>8</v>
      </c>
      <c r="I109" s="28">
        <v>9</v>
      </c>
      <c r="J109" s="28">
        <v>9</v>
      </c>
      <c r="K109" s="12">
        <v>0</v>
      </c>
      <c r="L109" s="65"/>
      <c r="M109" s="29" t="s">
        <v>151</v>
      </c>
    </row>
    <row r="110" spans="1:13" x14ac:dyDescent="0.25">
      <c r="A110" s="137" t="s">
        <v>34</v>
      </c>
      <c r="B110" s="138"/>
      <c r="C110" s="138"/>
      <c r="D110" s="138"/>
      <c r="E110" s="138"/>
      <c r="F110" s="138"/>
      <c r="G110" s="138"/>
      <c r="H110" s="138"/>
      <c r="I110" s="138"/>
      <c r="J110" s="138"/>
      <c r="K110" s="138"/>
      <c r="L110" s="138"/>
      <c r="M110" s="139"/>
    </row>
    <row r="111" spans="1:13" x14ac:dyDescent="0.25">
      <c r="A111" s="5">
        <v>73</v>
      </c>
      <c r="B111" s="165" t="s">
        <v>35</v>
      </c>
      <c r="C111" s="165"/>
      <c r="D111" s="165"/>
      <c r="E111" s="165"/>
      <c r="F111" s="165"/>
      <c r="G111" s="159"/>
      <c r="H111" s="10">
        <v>9</v>
      </c>
      <c r="I111" s="7">
        <v>9</v>
      </c>
      <c r="J111" s="102">
        <v>9</v>
      </c>
      <c r="K111" s="7">
        <v>0</v>
      </c>
      <c r="L111" s="8"/>
      <c r="M111" s="34"/>
    </row>
    <row r="112" spans="1:13" x14ac:dyDescent="0.25">
      <c r="A112" s="5">
        <v>74</v>
      </c>
      <c r="B112" s="165" t="s">
        <v>197</v>
      </c>
      <c r="C112" s="165"/>
      <c r="D112" s="165"/>
      <c r="E112" s="165"/>
      <c r="F112" s="165"/>
      <c r="G112" s="269"/>
      <c r="H112" s="10">
        <v>9</v>
      </c>
      <c r="I112" s="7">
        <v>9</v>
      </c>
      <c r="J112" s="102">
        <v>9</v>
      </c>
      <c r="K112" s="7">
        <v>0</v>
      </c>
      <c r="L112" s="8"/>
      <c r="M112" s="9"/>
    </row>
    <row r="113" spans="1:13" x14ac:dyDescent="0.25">
      <c r="A113" s="245">
        <v>75</v>
      </c>
      <c r="B113" s="134" t="s">
        <v>36</v>
      </c>
      <c r="C113" s="134"/>
      <c r="D113" s="134"/>
      <c r="E113" s="134" t="s">
        <v>198</v>
      </c>
      <c r="F113" s="134"/>
      <c r="G113" s="269"/>
      <c r="H113" s="10">
        <v>2</v>
      </c>
      <c r="I113" s="7">
        <v>2</v>
      </c>
      <c r="J113" s="102">
        <v>2</v>
      </c>
      <c r="K113" s="7">
        <v>0</v>
      </c>
      <c r="L113" s="8"/>
      <c r="M113" s="9"/>
    </row>
    <row r="114" spans="1:13" x14ac:dyDescent="0.25">
      <c r="A114" s="245"/>
      <c r="B114" s="134"/>
      <c r="C114" s="134"/>
      <c r="D114" s="134"/>
      <c r="E114" s="134" t="s">
        <v>37</v>
      </c>
      <c r="F114" s="134"/>
      <c r="G114" s="269"/>
      <c r="H114" s="10">
        <v>2</v>
      </c>
      <c r="I114" s="7">
        <v>2</v>
      </c>
      <c r="J114" s="102">
        <v>2</v>
      </c>
      <c r="K114" s="7">
        <v>0</v>
      </c>
      <c r="L114" s="8"/>
      <c r="M114" s="9"/>
    </row>
    <row r="115" spans="1:13" x14ac:dyDescent="0.25">
      <c r="A115" s="245">
        <v>76</v>
      </c>
      <c r="B115" s="134" t="s">
        <v>38</v>
      </c>
      <c r="C115" s="134"/>
      <c r="D115" s="134"/>
      <c r="E115" s="134" t="s">
        <v>39</v>
      </c>
      <c r="F115" s="134"/>
      <c r="G115" s="269"/>
      <c r="H115" s="10">
        <v>9</v>
      </c>
      <c r="I115" s="7">
        <v>9</v>
      </c>
      <c r="J115" s="102">
        <v>9</v>
      </c>
      <c r="K115" s="7">
        <v>0</v>
      </c>
      <c r="L115" s="8"/>
      <c r="M115" s="9"/>
    </row>
    <row r="116" spans="1:13" x14ac:dyDescent="0.25">
      <c r="A116" s="245"/>
      <c r="B116" s="134"/>
      <c r="C116" s="134"/>
      <c r="D116" s="134"/>
      <c r="E116" s="134" t="s">
        <v>40</v>
      </c>
      <c r="F116" s="134"/>
      <c r="G116" s="269"/>
      <c r="H116" s="10">
        <v>9</v>
      </c>
      <c r="I116" s="7">
        <v>9</v>
      </c>
      <c r="J116" s="102">
        <v>9</v>
      </c>
      <c r="K116" s="7">
        <v>0</v>
      </c>
      <c r="L116" s="8"/>
      <c r="M116" s="9"/>
    </row>
    <row r="117" spans="1:13" ht="31.5" customHeight="1" x14ac:dyDescent="0.25">
      <c r="A117" s="245"/>
      <c r="B117" s="134"/>
      <c r="C117" s="134"/>
      <c r="D117" s="134"/>
      <c r="E117" s="134" t="s">
        <v>41</v>
      </c>
      <c r="F117" s="134"/>
      <c r="G117" s="269"/>
      <c r="H117" s="10">
        <v>0</v>
      </c>
      <c r="I117" s="7">
        <v>0</v>
      </c>
      <c r="J117" s="102">
        <v>0</v>
      </c>
      <c r="K117" s="7">
        <v>0</v>
      </c>
      <c r="L117" s="8"/>
      <c r="M117" s="9"/>
    </row>
    <row r="118" spans="1:13" ht="35.25" customHeight="1" x14ac:dyDescent="0.25">
      <c r="A118" s="245"/>
      <c r="B118" s="134"/>
      <c r="C118" s="134"/>
      <c r="D118" s="134"/>
      <c r="E118" s="134" t="s">
        <v>42</v>
      </c>
      <c r="F118" s="134"/>
      <c r="G118" s="160"/>
      <c r="H118" s="10">
        <v>0</v>
      </c>
      <c r="I118" s="7">
        <v>0</v>
      </c>
      <c r="J118" s="102">
        <v>0</v>
      </c>
      <c r="K118" s="7">
        <v>0</v>
      </c>
      <c r="L118" s="8"/>
      <c r="M118" s="9"/>
    </row>
    <row r="119" spans="1:13" ht="51" customHeight="1" x14ac:dyDescent="0.25">
      <c r="A119" s="10">
        <v>76.099999999999994</v>
      </c>
      <c r="B119" s="156" t="s">
        <v>317</v>
      </c>
      <c r="C119" s="157"/>
      <c r="D119" s="157"/>
      <c r="E119" s="157"/>
      <c r="F119" s="157"/>
      <c r="G119" s="10">
        <v>283</v>
      </c>
      <c r="H119" s="99"/>
      <c r="I119" s="7">
        <v>272</v>
      </c>
      <c r="J119" s="102">
        <v>320</v>
      </c>
      <c r="K119" s="7">
        <f>J119-I119</f>
        <v>48</v>
      </c>
      <c r="L119" s="10" t="s">
        <v>338</v>
      </c>
      <c r="M119" s="9"/>
    </row>
    <row r="120" spans="1:13" ht="24" customHeight="1" x14ac:dyDescent="0.25">
      <c r="A120" s="10">
        <v>76.2</v>
      </c>
      <c r="B120" s="156" t="s">
        <v>318</v>
      </c>
      <c r="C120" s="157"/>
      <c r="D120" s="157"/>
      <c r="E120" s="157"/>
      <c r="F120" s="157"/>
      <c r="G120" s="10" t="s">
        <v>319</v>
      </c>
      <c r="H120" s="99"/>
      <c r="I120" s="64">
        <v>0</v>
      </c>
      <c r="J120" s="64">
        <v>0</v>
      </c>
      <c r="K120" s="64">
        <v>0</v>
      </c>
      <c r="L120" s="10"/>
      <c r="M120" s="9"/>
    </row>
    <row r="121" spans="1:13" x14ac:dyDescent="0.25">
      <c r="A121" s="273" t="s">
        <v>96</v>
      </c>
      <c r="B121" s="274"/>
      <c r="C121" s="274"/>
      <c r="D121" s="274"/>
      <c r="E121" s="274"/>
      <c r="F121" s="274"/>
      <c r="G121" s="274"/>
      <c r="H121" s="274"/>
      <c r="I121" s="274"/>
      <c r="J121" s="274"/>
      <c r="K121" s="274"/>
      <c r="L121" s="274"/>
      <c r="M121" s="275"/>
    </row>
    <row r="122" spans="1:13" ht="15" customHeight="1" x14ac:dyDescent="0.25">
      <c r="A122" s="43">
        <v>77</v>
      </c>
      <c r="B122" s="177" t="s">
        <v>97</v>
      </c>
      <c r="C122" s="177"/>
      <c r="D122" s="177"/>
      <c r="E122" s="177"/>
      <c r="F122" s="177"/>
      <c r="G122" s="24"/>
      <c r="H122" s="12">
        <v>0</v>
      </c>
      <c r="I122" s="12">
        <v>0</v>
      </c>
      <c r="J122" s="12">
        <v>0</v>
      </c>
      <c r="K122" s="12">
        <v>0</v>
      </c>
      <c r="L122" s="44"/>
      <c r="M122" s="38"/>
    </row>
    <row r="123" spans="1:13" ht="15" customHeight="1" x14ac:dyDescent="0.25">
      <c r="A123" s="43">
        <v>78</v>
      </c>
      <c r="B123" s="177" t="s">
        <v>211</v>
      </c>
      <c r="C123" s="177"/>
      <c r="D123" s="177"/>
      <c r="E123" s="177"/>
      <c r="F123" s="177"/>
      <c r="G123" s="24"/>
      <c r="H123" s="12">
        <v>0</v>
      </c>
      <c r="I123" s="12">
        <v>0</v>
      </c>
      <c r="J123" s="12">
        <v>0</v>
      </c>
      <c r="K123" s="12">
        <v>0</v>
      </c>
      <c r="L123" s="44"/>
      <c r="M123" s="38"/>
    </row>
    <row r="124" spans="1:13" ht="24" customHeight="1" x14ac:dyDescent="0.25">
      <c r="A124" s="21">
        <v>79</v>
      </c>
      <c r="B124" s="270" t="s">
        <v>128</v>
      </c>
      <c r="C124" s="271"/>
      <c r="D124" s="271"/>
      <c r="E124" s="271"/>
      <c r="F124" s="272"/>
      <c r="G124" s="24"/>
      <c r="H124" s="24">
        <v>0</v>
      </c>
      <c r="I124" s="28">
        <v>0</v>
      </c>
      <c r="J124" s="28">
        <v>0</v>
      </c>
      <c r="K124" s="28">
        <v>0</v>
      </c>
      <c r="L124" s="23"/>
      <c r="M124" s="29" t="s">
        <v>199</v>
      </c>
    </row>
    <row r="125" spans="1:13" x14ac:dyDescent="0.25">
      <c r="A125" s="137" t="s">
        <v>8</v>
      </c>
      <c r="B125" s="138"/>
      <c r="C125" s="138"/>
      <c r="D125" s="138"/>
      <c r="E125" s="138"/>
      <c r="F125" s="138"/>
      <c r="G125" s="138"/>
      <c r="H125" s="138"/>
      <c r="I125" s="138"/>
      <c r="J125" s="138"/>
      <c r="K125" s="138"/>
      <c r="L125" s="138"/>
      <c r="M125" s="139"/>
    </row>
    <row r="126" spans="1:13" x14ac:dyDescent="0.25">
      <c r="A126" s="10">
        <v>80</v>
      </c>
      <c r="B126" s="134" t="s">
        <v>43</v>
      </c>
      <c r="C126" s="134"/>
      <c r="D126" s="134"/>
      <c r="E126" s="134"/>
      <c r="F126" s="134"/>
      <c r="G126" s="10"/>
      <c r="H126" s="10">
        <v>9</v>
      </c>
      <c r="I126" s="7">
        <v>9</v>
      </c>
      <c r="J126" s="7">
        <v>9</v>
      </c>
      <c r="K126" s="7">
        <v>0</v>
      </c>
      <c r="L126" s="8"/>
      <c r="M126" s="34"/>
    </row>
    <row r="127" spans="1:13" x14ac:dyDescent="0.25">
      <c r="A127" s="10">
        <v>81</v>
      </c>
      <c r="B127" s="134" t="s">
        <v>44</v>
      </c>
      <c r="C127" s="134"/>
      <c r="D127" s="134"/>
      <c r="E127" s="134"/>
      <c r="F127" s="134"/>
      <c r="G127" s="10"/>
      <c r="H127" s="10">
        <v>2</v>
      </c>
      <c r="I127" s="7">
        <v>2</v>
      </c>
      <c r="J127" s="7">
        <v>0</v>
      </c>
      <c r="K127" s="7">
        <v>0</v>
      </c>
      <c r="L127" s="8"/>
      <c r="M127" s="9" t="s">
        <v>212</v>
      </c>
    </row>
    <row r="128" spans="1:13" x14ac:dyDescent="0.25">
      <c r="A128" s="137" t="s">
        <v>316</v>
      </c>
      <c r="B128" s="138"/>
      <c r="C128" s="138"/>
      <c r="D128" s="138"/>
      <c r="E128" s="138"/>
      <c r="F128" s="138"/>
      <c r="G128" s="138"/>
      <c r="H128" s="138"/>
      <c r="I128" s="138"/>
      <c r="J128" s="138"/>
      <c r="K128" s="138"/>
      <c r="L128" s="138"/>
      <c r="M128" s="139"/>
    </row>
    <row r="129" spans="1:13" ht="24" customHeight="1" x14ac:dyDescent="0.25">
      <c r="A129" s="234">
        <v>82</v>
      </c>
      <c r="B129" s="165" t="s">
        <v>200</v>
      </c>
      <c r="C129" s="165"/>
      <c r="D129" s="165"/>
      <c r="E129" s="161" t="s">
        <v>51</v>
      </c>
      <c r="F129" s="161"/>
      <c r="G129" s="18"/>
      <c r="H129" s="10">
        <v>9</v>
      </c>
      <c r="I129" s="7">
        <v>9</v>
      </c>
      <c r="J129" s="102">
        <v>9</v>
      </c>
      <c r="K129" s="7">
        <v>0</v>
      </c>
      <c r="L129" s="8"/>
      <c r="M129" s="287" t="s">
        <v>181</v>
      </c>
    </row>
    <row r="130" spans="1:13" x14ac:dyDescent="0.25">
      <c r="A130" s="234"/>
      <c r="B130" s="165"/>
      <c r="C130" s="165"/>
      <c r="D130" s="165"/>
      <c r="E130" s="161" t="s">
        <v>50</v>
      </c>
      <c r="F130" s="161"/>
      <c r="G130" s="18"/>
      <c r="H130" s="10">
        <v>0</v>
      </c>
      <c r="I130" s="7">
        <v>1</v>
      </c>
      <c r="J130" s="102">
        <v>1</v>
      </c>
      <c r="K130" s="7">
        <v>0</v>
      </c>
      <c r="L130" s="8"/>
      <c r="M130" s="289"/>
    </row>
    <row r="131" spans="1:13" x14ac:dyDescent="0.25">
      <c r="A131" s="234"/>
      <c r="B131" s="165"/>
      <c r="C131" s="165"/>
      <c r="D131" s="165"/>
      <c r="E131" s="161" t="s">
        <v>9</v>
      </c>
      <c r="F131" s="161"/>
      <c r="G131" s="18"/>
      <c r="H131" s="10">
        <v>0</v>
      </c>
      <c r="I131" s="7">
        <v>5</v>
      </c>
      <c r="J131" s="102">
        <v>5</v>
      </c>
      <c r="K131" s="7">
        <v>0</v>
      </c>
      <c r="L131" s="8"/>
      <c r="M131" s="289"/>
    </row>
    <row r="132" spans="1:13" ht="42.75" customHeight="1" x14ac:dyDescent="0.25">
      <c r="A132" s="234"/>
      <c r="B132" s="165"/>
      <c r="C132" s="165"/>
      <c r="D132" s="165"/>
      <c r="E132" s="162" t="s">
        <v>68</v>
      </c>
      <c r="F132" s="164"/>
      <c r="G132" s="45"/>
      <c r="H132" s="10">
        <v>0</v>
      </c>
      <c r="I132" s="7">
        <v>0</v>
      </c>
      <c r="J132" s="102">
        <v>0</v>
      </c>
      <c r="K132" s="7">
        <v>0</v>
      </c>
      <c r="L132" s="8"/>
      <c r="M132" s="288"/>
    </row>
    <row r="133" spans="1:13" ht="38.25" customHeight="1" x14ac:dyDescent="0.25">
      <c r="A133" s="234"/>
      <c r="B133" s="165"/>
      <c r="C133" s="165"/>
      <c r="D133" s="165"/>
      <c r="E133" s="161" t="s">
        <v>13</v>
      </c>
      <c r="F133" s="161"/>
      <c r="G133" s="18"/>
      <c r="H133" s="10">
        <f>SUM(H129:H132)</f>
        <v>9</v>
      </c>
      <c r="I133" s="10">
        <v>15</v>
      </c>
      <c r="J133" s="101">
        <v>15</v>
      </c>
      <c r="K133" s="7">
        <v>0</v>
      </c>
      <c r="L133" s="8"/>
      <c r="M133" s="34" t="s">
        <v>150</v>
      </c>
    </row>
    <row r="134" spans="1:13" ht="15.75" customHeight="1" x14ac:dyDescent="0.25">
      <c r="A134" s="137" t="s">
        <v>156</v>
      </c>
      <c r="B134" s="138"/>
      <c r="C134" s="138"/>
      <c r="D134" s="138"/>
      <c r="E134" s="138"/>
      <c r="F134" s="138"/>
      <c r="G134" s="138"/>
      <c r="H134" s="138"/>
      <c r="I134" s="138"/>
      <c r="J134" s="138"/>
      <c r="K134" s="138"/>
      <c r="L134" s="138"/>
      <c r="M134" s="139"/>
    </row>
    <row r="135" spans="1:13" ht="45.6" customHeight="1" x14ac:dyDescent="0.25">
      <c r="A135" s="35">
        <v>83</v>
      </c>
      <c r="B135" s="131" t="s">
        <v>127</v>
      </c>
      <c r="C135" s="132"/>
      <c r="D135" s="132"/>
      <c r="E135" s="132"/>
      <c r="F135" s="133"/>
      <c r="G135" s="46"/>
      <c r="H135" s="24">
        <v>0</v>
      </c>
      <c r="I135" s="28">
        <v>0</v>
      </c>
      <c r="J135" s="28">
        <v>0</v>
      </c>
      <c r="K135" s="28">
        <v>0</v>
      </c>
      <c r="L135" s="23"/>
      <c r="M135" s="29" t="s">
        <v>201</v>
      </c>
    </row>
    <row r="136" spans="1:13" ht="15.75" customHeight="1" x14ac:dyDescent="0.25">
      <c r="A136" s="197" t="s">
        <v>226</v>
      </c>
      <c r="B136" s="198"/>
      <c r="C136" s="198"/>
      <c r="D136" s="198"/>
      <c r="E136" s="198"/>
      <c r="F136" s="198"/>
      <c r="G136" s="198"/>
      <c r="H136" s="198"/>
      <c r="I136" s="198"/>
      <c r="J136" s="198"/>
      <c r="K136" s="198"/>
      <c r="L136" s="198"/>
      <c r="M136" s="199"/>
    </row>
    <row r="137" spans="1:13" x14ac:dyDescent="0.25">
      <c r="A137" s="123" t="s">
        <v>273</v>
      </c>
      <c r="B137" s="134" t="s">
        <v>227</v>
      </c>
      <c r="C137" s="134"/>
      <c r="D137" s="134"/>
      <c r="E137" s="134" t="s">
        <v>45</v>
      </c>
      <c r="F137" s="134"/>
      <c r="G137" s="121">
        <v>40</v>
      </c>
      <c r="H137" s="47">
        <v>7</v>
      </c>
      <c r="I137" s="10">
        <v>12</v>
      </c>
      <c r="J137" s="10">
        <v>12</v>
      </c>
      <c r="K137" s="85">
        <v>0</v>
      </c>
      <c r="L137" s="8"/>
      <c r="M137" s="213" t="s">
        <v>183</v>
      </c>
    </row>
    <row r="138" spans="1:13" ht="22.9" customHeight="1" x14ac:dyDescent="0.25">
      <c r="A138" s="123"/>
      <c r="B138" s="134"/>
      <c r="C138" s="134"/>
      <c r="D138" s="134"/>
      <c r="E138" s="134" t="s">
        <v>46</v>
      </c>
      <c r="F138" s="134"/>
      <c r="G138" s="154"/>
      <c r="H138" s="47">
        <v>17</v>
      </c>
      <c r="I138" s="10">
        <v>23</v>
      </c>
      <c r="J138" s="10">
        <v>24</v>
      </c>
      <c r="K138" s="103">
        <v>1</v>
      </c>
      <c r="L138" s="85" t="s">
        <v>321</v>
      </c>
      <c r="M138" s="214"/>
    </row>
    <row r="139" spans="1:13" ht="19.149999999999999" customHeight="1" x14ac:dyDescent="0.25">
      <c r="A139" s="123"/>
      <c r="B139" s="134"/>
      <c r="C139" s="134"/>
      <c r="D139" s="134"/>
      <c r="E139" s="238" t="s">
        <v>13</v>
      </c>
      <c r="F139" s="238"/>
      <c r="G139" s="48">
        <v>40</v>
      </c>
      <c r="H139" s="47">
        <f>SUM(H137:H138)</f>
        <v>24</v>
      </c>
      <c r="I139" s="47">
        <v>35</v>
      </c>
      <c r="J139" s="47">
        <f>SUM(J137:J138)</f>
        <v>36</v>
      </c>
      <c r="K139" s="104">
        <v>1</v>
      </c>
      <c r="L139" s="85" t="s">
        <v>321</v>
      </c>
      <c r="M139" s="215"/>
    </row>
    <row r="140" spans="1:13" ht="57.75" customHeight="1" x14ac:dyDescent="0.25">
      <c r="A140" s="116" t="s">
        <v>274</v>
      </c>
      <c r="B140" s="155" t="s">
        <v>163</v>
      </c>
      <c r="C140" s="155"/>
      <c r="D140" s="155"/>
      <c r="E140" s="129" t="s">
        <v>157</v>
      </c>
      <c r="F140" s="130"/>
      <c r="G140" s="49">
        <v>9</v>
      </c>
      <c r="H140" s="15">
        <v>7</v>
      </c>
      <c r="I140" s="15">
        <v>8</v>
      </c>
      <c r="J140" s="15">
        <v>9</v>
      </c>
      <c r="K140" s="28">
        <v>1</v>
      </c>
      <c r="L140" s="23" t="s">
        <v>321</v>
      </c>
      <c r="M140" s="17" t="s">
        <v>143</v>
      </c>
    </row>
    <row r="141" spans="1:13" ht="55.5" customHeight="1" x14ac:dyDescent="0.25">
      <c r="A141" s="117"/>
      <c r="B141" s="155"/>
      <c r="C141" s="155"/>
      <c r="D141" s="155"/>
      <c r="E141" s="129" t="s">
        <v>158</v>
      </c>
      <c r="F141" s="130"/>
      <c r="G141" s="49">
        <v>0</v>
      </c>
      <c r="H141" s="15">
        <v>0</v>
      </c>
      <c r="I141" s="15">
        <v>0</v>
      </c>
      <c r="J141" s="15">
        <v>0</v>
      </c>
      <c r="K141" s="28">
        <v>0</v>
      </c>
      <c r="L141" s="23"/>
      <c r="M141" s="17" t="s">
        <v>143</v>
      </c>
    </row>
    <row r="142" spans="1:13" ht="58.5" customHeight="1" x14ac:dyDescent="0.25">
      <c r="A142" s="118"/>
      <c r="B142" s="155"/>
      <c r="C142" s="155"/>
      <c r="D142" s="155"/>
      <c r="E142" s="129" t="s">
        <v>159</v>
      </c>
      <c r="F142" s="130"/>
      <c r="G142" s="49">
        <v>0</v>
      </c>
      <c r="H142" s="15">
        <v>0</v>
      </c>
      <c r="I142" s="15">
        <v>0</v>
      </c>
      <c r="J142" s="15">
        <v>0</v>
      </c>
      <c r="K142" s="28">
        <v>0</v>
      </c>
      <c r="L142" s="23"/>
      <c r="M142" s="17" t="s">
        <v>143</v>
      </c>
    </row>
    <row r="143" spans="1:13" ht="53.25" customHeight="1" x14ac:dyDescent="0.25">
      <c r="A143" s="50" t="s">
        <v>275</v>
      </c>
      <c r="B143" s="128" t="s">
        <v>98</v>
      </c>
      <c r="C143" s="129"/>
      <c r="D143" s="129"/>
      <c r="E143" s="129"/>
      <c r="F143" s="130"/>
      <c r="G143" s="49">
        <v>0</v>
      </c>
      <c r="H143" s="15">
        <v>0</v>
      </c>
      <c r="I143" s="15">
        <v>0</v>
      </c>
      <c r="J143" s="15">
        <v>0</v>
      </c>
      <c r="K143" s="28">
        <v>0</v>
      </c>
      <c r="L143" s="23"/>
      <c r="M143" s="17" t="s">
        <v>143</v>
      </c>
    </row>
    <row r="144" spans="1:13" s="52" customFormat="1" ht="15" customHeight="1" x14ac:dyDescent="0.25">
      <c r="A144" s="117" t="s">
        <v>276</v>
      </c>
      <c r="B144" s="266" t="s">
        <v>177</v>
      </c>
      <c r="C144" s="267"/>
      <c r="D144" s="267"/>
      <c r="E144" s="267"/>
      <c r="F144" s="268"/>
      <c r="G144" s="51">
        <v>24</v>
      </c>
      <c r="H144" s="47">
        <v>25</v>
      </c>
      <c r="I144" s="47">
        <v>23</v>
      </c>
      <c r="J144" s="47">
        <v>24</v>
      </c>
      <c r="K144" s="7">
        <v>1</v>
      </c>
      <c r="L144" s="8" t="s">
        <v>322</v>
      </c>
      <c r="M144" s="25"/>
    </row>
    <row r="145" spans="1:13" s="52" customFormat="1" x14ac:dyDescent="0.25">
      <c r="A145" s="117"/>
      <c r="B145" s="266" t="s">
        <v>178</v>
      </c>
      <c r="C145" s="267"/>
      <c r="D145" s="267"/>
      <c r="E145" s="267"/>
      <c r="F145" s="268"/>
      <c r="G145" s="51">
        <v>93</v>
      </c>
      <c r="H145" s="47">
        <v>90</v>
      </c>
      <c r="I145" s="47">
        <v>93</v>
      </c>
      <c r="J145" s="47">
        <v>93</v>
      </c>
      <c r="K145" s="7">
        <v>0</v>
      </c>
      <c r="L145" s="8"/>
      <c r="M145" s="25"/>
    </row>
    <row r="146" spans="1:13" ht="99" x14ac:dyDescent="0.25">
      <c r="A146" s="118"/>
      <c r="B146" s="134" t="s">
        <v>179</v>
      </c>
      <c r="C146" s="134"/>
      <c r="D146" s="134"/>
      <c r="E146" s="134"/>
      <c r="F146" s="134"/>
      <c r="G146" s="10">
        <v>225</v>
      </c>
      <c r="H146" s="47">
        <v>83</v>
      </c>
      <c r="I146" s="10">
        <v>220</v>
      </c>
      <c r="J146" s="10">
        <v>223</v>
      </c>
      <c r="K146" s="7">
        <v>3</v>
      </c>
      <c r="L146" s="8" t="s">
        <v>323</v>
      </c>
      <c r="M146" s="25" t="s">
        <v>180</v>
      </c>
    </row>
    <row r="147" spans="1:13" x14ac:dyDescent="0.25">
      <c r="A147" s="123" t="s">
        <v>277</v>
      </c>
      <c r="B147" s="155" t="s">
        <v>160</v>
      </c>
      <c r="C147" s="155"/>
      <c r="D147" s="155"/>
      <c r="E147" s="155" t="s">
        <v>157</v>
      </c>
      <c r="F147" s="155"/>
      <c r="G147" s="49">
        <v>9</v>
      </c>
      <c r="H147" s="15">
        <v>8</v>
      </c>
      <c r="I147" s="24">
        <v>9</v>
      </c>
      <c r="J147" s="24">
        <v>9</v>
      </c>
      <c r="K147" s="28">
        <v>0</v>
      </c>
      <c r="L147" s="23"/>
      <c r="M147" s="151" t="s">
        <v>143</v>
      </c>
    </row>
    <row r="148" spans="1:13" ht="22.5" customHeight="1" x14ac:dyDescent="0.25">
      <c r="A148" s="123"/>
      <c r="B148" s="155"/>
      <c r="C148" s="155"/>
      <c r="D148" s="155"/>
      <c r="E148" s="155" t="s">
        <v>158</v>
      </c>
      <c r="F148" s="155"/>
      <c r="G148" s="49">
        <v>0</v>
      </c>
      <c r="H148" s="15">
        <v>0</v>
      </c>
      <c r="I148" s="24">
        <v>0</v>
      </c>
      <c r="J148" s="24">
        <v>0</v>
      </c>
      <c r="K148" s="28">
        <v>0</v>
      </c>
      <c r="L148" s="23"/>
      <c r="M148" s="152"/>
    </row>
    <row r="149" spans="1:13" ht="24" customHeight="1" x14ac:dyDescent="0.25">
      <c r="A149" s="123"/>
      <c r="B149" s="155"/>
      <c r="C149" s="155"/>
      <c r="D149" s="155"/>
      <c r="E149" s="155" t="s">
        <v>159</v>
      </c>
      <c r="F149" s="155"/>
      <c r="G149" s="49">
        <v>0</v>
      </c>
      <c r="H149" s="15">
        <v>0</v>
      </c>
      <c r="I149" s="24">
        <v>0</v>
      </c>
      <c r="J149" s="24">
        <v>0</v>
      </c>
      <c r="K149" s="28">
        <v>0</v>
      </c>
      <c r="L149" s="23"/>
      <c r="M149" s="153"/>
    </row>
    <row r="150" spans="1:13" ht="33.75" customHeight="1" x14ac:dyDescent="0.25">
      <c r="A150" s="123" t="s">
        <v>278</v>
      </c>
      <c r="B150" s="276" t="s">
        <v>161</v>
      </c>
      <c r="C150" s="277"/>
      <c r="D150" s="278"/>
      <c r="E150" s="155" t="s">
        <v>157</v>
      </c>
      <c r="F150" s="155"/>
      <c r="G150" s="49">
        <v>11</v>
      </c>
      <c r="H150" s="15">
        <v>10</v>
      </c>
      <c r="I150" s="24">
        <v>11</v>
      </c>
      <c r="J150" s="24">
        <v>11</v>
      </c>
      <c r="K150" s="28">
        <v>0</v>
      </c>
      <c r="L150" s="23"/>
      <c r="M150" s="151" t="s">
        <v>143</v>
      </c>
    </row>
    <row r="151" spans="1:13" ht="25.5" customHeight="1" x14ac:dyDescent="0.25">
      <c r="A151" s="123"/>
      <c r="B151" s="279"/>
      <c r="C151" s="280"/>
      <c r="D151" s="281"/>
      <c r="E151" s="155" t="s">
        <v>158</v>
      </c>
      <c r="F151" s="155"/>
      <c r="G151" s="49">
        <v>0</v>
      </c>
      <c r="H151" s="15">
        <v>0</v>
      </c>
      <c r="I151" s="24">
        <v>0</v>
      </c>
      <c r="J151" s="24">
        <v>0</v>
      </c>
      <c r="K151" s="28">
        <v>0</v>
      </c>
      <c r="L151" s="23"/>
      <c r="M151" s="152"/>
    </row>
    <row r="152" spans="1:13" ht="22.5" customHeight="1" x14ac:dyDescent="0.25">
      <c r="A152" s="123"/>
      <c r="B152" s="282"/>
      <c r="C152" s="283"/>
      <c r="D152" s="284"/>
      <c r="E152" s="155" t="s">
        <v>159</v>
      </c>
      <c r="F152" s="155"/>
      <c r="G152" s="49">
        <v>0</v>
      </c>
      <c r="H152" s="15">
        <v>0</v>
      </c>
      <c r="I152" s="24">
        <v>0</v>
      </c>
      <c r="J152" s="24">
        <v>0</v>
      </c>
      <c r="K152" s="28">
        <v>0</v>
      </c>
      <c r="L152" s="23"/>
      <c r="M152" s="153"/>
    </row>
    <row r="153" spans="1:13" x14ac:dyDescent="0.25">
      <c r="A153" s="123" t="s">
        <v>279</v>
      </c>
      <c r="B153" s="276" t="s">
        <v>162</v>
      </c>
      <c r="C153" s="277"/>
      <c r="D153" s="278"/>
      <c r="E153" s="155" t="s">
        <v>157</v>
      </c>
      <c r="F153" s="155"/>
      <c r="G153" s="49">
        <v>0</v>
      </c>
      <c r="H153" s="15">
        <v>27</v>
      </c>
      <c r="I153" s="24">
        <v>0</v>
      </c>
      <c r="J153" s="24">
        <v>0</v>
      </c>
      <c r="K153" s="28">
        <v>0</v>
      </c>
      <c r="L153" s="37"/>
      <c r="M153" s="151" t="s">
        <v>144</v>
      </c>
    </row>
    <row r="154" spans="1:13" ht="18.75" customHeight="1" x14ac:dyDescent="0.25">
      <c r="A154" s="123"/>
      <c r="B154" s="279"/>
      <c r="C154" s="280"/>
      <c r="D154" s="281"/>
      <c r="E154" s="155" t="s">
        <v>158</v>
      </c>
      <c r="F154" s="155"/>
      <c r="G154" s="49">
        <v>0</v>
      </c>
      <c r="H154" s="15">
        <v>0</v>
      </c>
      <c r="I154" s="24">
        <v>0</v>
      </c>
      <c r="J154" s="24">
        <v>0</v>
      </c>
      <c r="K154" s="28">
        <v>0</v>
      </c>
      <c r="L154" s="37"/>
      <c r="M154" s="152"/>
    </row>
    <row r="155" spans="1:13" x14ac:dyDescent="0.25">
      <c r="A155" s="123"/>
      <c r="B155" s="282"/>
      <c r="C155" s="283"/>
      <c r="D155" s="284"/>
      <c r="E155" s="155" t="s">
        <v>159</v>
      </c>
      <c r="F155" s="155"/>
      <c r="G155" s="49">
        <v>0</v>
      </c>
      <c r="H155" s="15">
        <v>0</v>
      </c>
      <c r="I155" s="24">
        <v>0</v>
      </c>
      <c r="J155" s="24">
        <v>0</v>
      </c>
      <c r="K155" s="28">
        <v>0</v>
      </c>
      <c r="L155" s="37"/>
      <c r="M155" s="153"/>
    </row>
    <row r="156" spans="1:13" ht="29.25" customHeight="1" x14ac:dyDescent="0.25">
      <c r="A156" s="123" t="s">
        <v>280</v>
      </c>
      <c r="B156" s="134" t="s">
        <v>228</v>
      </c>
      <c r="C156" s="134"/>
      <c r="D156" s="134"/>
      <c r="E156" s="134" t="s">
        <v>47</v>
      </c>
      <c r="F156" s="134"/>
      <c r="G156" s="121">
        <v>25</v>
      </c>
      <c r="H156" s="47">
        <v>0</v>
      </c>
      <c r="I156" s="10">
        <v>0</v>
      </c>
      <c r="J156" s="10">
        <v>0</v>
      </c>
      <c r="K156" s="7">
        <v>0</v>
      </c>
      <c r="L156" s="8"/>
      <c r="M156" s="287" t="s">
        <v>176</v>
      </c>
    </row>
    <row r="157" spans="1:13" x14ac:dyDescent="0.25">
      <c r="A157" s="123"/>
      <c r="B157" s="134"/>
      <c r="C157" s="134"/>
      <c r="D157" s="134"/>
      <c r="E157" s="134" t="s">
        <v>48</v>
      </c>
      <c r="F157" s="134"/>
      <c r="G157" s="154"/>
      <c r="H157" s="47">
        <v>22</v>
      </c>
      <c r="I157" s="10">
        <v>9</v>
      </c>
      <c r="J157" s="10">
        <v>10</v>
      </c>
      <c r="K157" s="7">
        <v>1</v>
      </c>
      <c r="L157" s="8" t="s">
        <v>324</v>
      </c>
      <c r="M157" s="288"/>
    </row>
    <row r="158" spans="1:13" ht="28.5" customHeight="1" x14ac:dyDescent="0.25">
      <c r="A158" s="123"/>
      <c r="B158" s="134"/>
      <c r="C158" s="134"/>
      <c r="D158" s="134"/>
      <c r="E158" s="238" t="s">
        <v>13</v>
      </c>
      <c r="F158" s="238"/>
      <c r="G158" s="48">
        <f>SUM(G156:G157)</f>
        <v>25</v>
      </c>
      <c r="H158" s="47">
        <f>SUM(H156:H157)</f>
        <v>22</v>
      </c>
      <c r="I158" s="47">
        <v>9</v>
      </c>
      <c r="J158" s="47">
        <v>10</v>
      </c>
      <c r="K158" s="7">
        <v>1</v>
      </c>
      <c r="L158" s="8" t="s">
        <v>324</v>
      </c>
      <c r="M158" s="34" t="s">
        <v>150</v>
      </c>
    </row>
    <row r="159" spans="1:13" ht="57.75" customHeight="1" x14ac:dyDescent="0.25">
      <c r="A159" s="121">
        <v>92</v>
      </c>
      <c r="B159" s="128" t="s">
        <v>99</v>
      </c>
      <c r="C159" s="129"/>
      <c r="D159" s="129"/>
      <c r="E159" s="129"/>
      <c r="F159" s="130"/>
      <c r="G159" s="49">
        <v>0</v>
      </c>
      <c r="H159" s="15">
        <v>0</v>
      </c>
      <c r="I159" s="15">
        <v>0</v>
      </c>
      <c r="J159" s="15">
        <v>0</v>
      </c>
      <c r="K159" s="15">
        <v>0</v>
      </c>
      <c r="L159" s="23"/>
      <c r="M159" s="29" t="s">
        <v>143</v>
      </c>
    </row>
    <row r="160" spans="1:13" ht="60" customHeight="1" x14ac:dyDescent="0.25">
      <c r="A160" s="122"/>
      <c r="B160" s="128" t="s">
        <v>100</v>
      </c>
      <c r="C160" s="129"/>
      <c r="D160" s="129"/>
      <c r="E160" s="129"/>
      <c r="F160" s="130"/>
      <c r="G160" s="49">
        <v>0</v>
      </c>
      <c r="H160" s="15">
        <v>0</v>
      </c>
      <c r="I160" s="15">
        <v>0</v>
      </c>
      <c r="J160" s="15">
        <v>0</v>
      </c>
      <c r="K160" s="15">
        <v>0</v>
      </c>
      <c r="L160" s="23"/>
      <c r="M160" s="29" t="s">
        <v>143</v>
      </c>
    </row>
    <row r="161" spans="1:13" ht="57" customHeight="1" x14ac:dyDescent="0.25">
      <c r="A161" s="154"/>
      <c r="B161" s="128" t="s">
        <v>101</v>
      </c>
      <c r="C161" s="129"/>
      <c r="D161" s="129"/>
      <c r="E161" s="129"/>
      <c r="F161" s="130"/>
      <c r="G161" s="49">
        <v>0</v>
      </c>
      <c r="H161" s="15">
        <v>0</v>
      </c>
      <c r="I161" s="15">
        <v>0</v>
      </c>
      <c r="J161" s="15">
        <v>0</v>
      </c>
      <c r="K161" s="15">
        <v>0</v>
      </c>
      <c r="L161" s="23"/>
      <c r="M161" s="29" t="s">
        <v>143</v>
      </c>
    </row>
    <row r="162" spans="1:13" ht="33.6" customHeight="1" x14ac:dyDescent="0.25">
      <c r="A162" s="116" t="s">
        <v>281</v>
      </c>
      <c r="B162" s="134" t="s">
        <v>229</v>
      </c>
      <c r="C162" s="134"/>
      <c r="D162" s="134"/>
      <c r="E162" s="134" t="s">
        <v>47</v>
      </c>
      <c r="F162" s="134"/>
      <c r="G162" s="121">
        <v>253</v>
      </c>
      <c r="H162" s="47">
        <v>28</v>
      </c>
      <c r="I162" s="5">
        <v>25</v>
      </c>
      <c r="J162" s="5">
        <v>25</v>
      </c>
      <c r="K162" s="7">
        <v>0</v>
      </c>
      <c r="L162" s="8"/>
      <c r="M162" s="285"/>
    </row>
    <row r="163" spans="1:13" x14ac:dyDescent="0.25">
      <c r="A163" s="117"/>
      <c r="B163" s="134"/>
      <c r="C163" s="134"/>
      <c r="D163" s="134"/>
      <c r="E163" s="134" t="s">
        <v>48</v>
      </c>
      <c r="F163" s="134"/>
      <c r="G163" s="154"/>
      <c r="H163" s="47">
        <v>229</v>
      </c>
      <c r="I163" s="5">
        <v>226</v>
      </c>
      <c r="J163" s="5">
        <v>228</v>
      </c>
      <c r="K163" s="7">
        <v>2</v>
      </c>
      <c r="L163" s="8" t="s">
        <v>325</v>
      </c>
      <c r="M163" s="286"/>
    </row>
    <row r="164" spans="1:13" ht="52.5" customHeight="1" x14ac:dyDescent="0.25">
      <c r="A164" s="118"/>
      <c r="B164" s="134"/>
      <c r="C164" s="134"/>
      <c r="D164" s="134"/>
      <c r="E164" s="238" t="s">
        <v>13</v>
      </c>
      <c r="F164" s="238"/>
      <c r="G164" s="48">
        <f>G162+G163</f>
        <v>253</v>
      </c>
      <c r="H164" s="47">
        <f>SUM(H162:H163)</f>
        <v>257</v>
      </c>
      <c r="I164" s="47">
        <v>251</v>
      </c>
      <c r="J164" s="47">
        <f>SUM(J162:J163)</f>
        <v>253</v>
      </c>
      <c r="K164" s="7">
        <v>2</v>
      </c>
      <c r="L164" s="8" t="s">
        <v>325</v>
      </c>
      <c r="M164" s="34" t="s">
        <v>150</v>
      </c>
    </row>
    <row r="165" spans="1:13" ht="45" customHeight="1" x14ac:dyDescent="0.25">
      <c r="A165" s="116" t="s">
        <v>282</v>
      </c>
      <c r="B165" s="177" t="s">
        <v>102</v>
      </c>
      <c r="C165" s="177"/>
      <c r="D165" s="177"/>
      <c r="E165" s="132" t="s">
        <v>157</v>
      </c>
      <c r="F165" s="133"/>
      <c r="G165" s="27">
        <v>28</v>
      </c>
      <c r="H165" s="15">
        <v>23</v>
      </c>
      <c r="I165" s="15">
        <v>26</v>
      </c>
      <c r="J165" s="15">
        <v>26</v>
      </c>
      <c r="K165" s="28">
        <v>0</v>
      </c>
      <c r="L165" s="23"/>
      <c r="M165" s="200" t="s">
        <v>143</v>
      </c>
    </row>
    <row r="166" spans="1:13" ht="37.5" customHeight="1" x14ac:dyDescent="0.25">
      <c r="A166" s="118"/>
      <c r="B166" s="177"/>
      <c r="C166" s="177"/>
      <c r="D166" s="177"/>
      <c r="E166" s="132" t="s">
        <v>158</v>
      </c>
      <c r="F166" s="133"/>
      <c r="G166" s="27">
        <v>0</v>
      </c>
      <c r="H166" s="15">
        <v>0</v>
      </c>
      <c r="I166" s="15">
        <v>0</v>
      </c>
      <c r="J166" s="15">
        <v>0</v>
      </c>
      <c r="K166" s="28">
        <v>0</v>
      </c>
      <c r="L166" s="23"/>
      <c r="M166" s="201"/>
    </row>
    <row r="167" spans="1:13" ht="49.5" customHeight="1" x14ac:dyDescent="0.25">
      <c r="A167" s="50" t="s">
        <v>283</v>
      </c>
      <c r="B167" s="134" t="s">
        <v>230</v>
      </c>
      <c r="C167" s="134"/>
      <c r="D167" s="134"/>
      <c r="E167" s="134"/>
      <c r="F167" s="134"/>
      <c r="G167" s="10">
        <v>332</v>
      </c>
      <c r="H167" s="47">
        <v>294</v>
      </c>
      <c r="I167" s="10">
        <v>332</v>
      </c>
      <c r="J167" s="10">
        <v>332</v>
      </c>
      <c r="K167" s="7">
        <v>0</v>
      </c>
      <c r="L167" s="8"/>
      <c r="M167" s="53"/>
    </row>
    <row r="168" spans="1:13" ht="61.5" customHeight="1" x14ac:dyDescent="0.25">
      <c r="A168" s="50" t="s">
        <v>284</v>
      </c>
      <c r="B168" s="131" t="s">
        <v>103</v>
      </c>
      <c r="C168" s="132"/>
      <c r="D168" s="132"/>
      <c r="E168" s="132"/>
      <c r="F168" s="133"/>
      <c r="G168" s="27">
        <v>21</v>
      </c>
      <c r="H168" s="15">
        <v>19</v>
      </c>
      <c r="I168" s="24">
        <v>17</v>
      </c>
      <c r="J168" s="24">
        <v>17</v>
      </c>
      <c r="K168" s="28">
        <v>0</v>
      </c>
      <c r="L168" s="23"/>
      <c r="M168" s="29" t="s">
        <v>143</v>
      </c>
    </row>
    <row r="169" spans="1:13" ht="63.75" customHeight="1" x14ac:dyDescent="0.25">
      <c r="A169" s="50" t="s">
        <v>285</v>
      </c>
      <c r="B169" s="131" t="s">
        <v>104</v>
      </c>
      <c r="C169" s="132"/>
      <c r="D169" s="132"/>
      <c r="E169" s="132"/>
      <c r="F169" s="133"/>
      <c r="G169" s="27">
        <v>0</v>
      </c>
      <c r="H169" s="15">
        <v>0</v>
      </c>
      <c r="I169" s="24">
        <v>0</v>
      </c>
      <c r="J169" s="24">
        <v>0</v>
      </c>
      <c r="K169" s="28">
        <v>0</v>
      </c>
      <c r="L169" s="23"/>
      <c r="M169" s="29" t="s">
        <v>143</v>
      </c>
    </row>
    <row r="170" spans="1:13" ht="66.75" customHeight="1" x14ac:dyDescent="0.25">
      <c r="A170" s="50" t="s">
        <v>286</v>
      </c>
      <c r="B170" s="131" t="s">
        <v>105</v>
      </c>
      <c r="C170" s="132"/>
      <c r="D170" s="132"/>
      <c r="E170" s="132"/>
      <c r="F170" s="133"/>
      <c r="G170" s="27">
        <v>3</v>
      </c>
      <c r="H170" s="15">
        <v>2</v>
      </c>
      <c r="I170" s="24">
        <v>3</v>
      </c>
      <c r="J170" s="24">
        <v>3</v>
      </c>
      <c r="K170" s="28">
        <v>0</v>
      </c>
      <c r="L170" s="23"/>
      <c r="M170" s="29" t="s">
        <v>143</v>
      </c>
    </row>
    <row r="171" spans="1:13" ht="15.75" customHeight="1" x14ac:dyDescent="0.25">
      <c r="A171" s="197" t="s">
        <v>49</v>
      </c>
      <c r="B171" s="198"/>
      <c r="C171" s="198"/>
      <c r="D171" s="198"/>
      <c r="E171" s="198"/>
      <c r="F171" s="198"/>
      <c r="G171" s="198"/>
      <c r="H171" s="198"/>
      <c r="I171" s="198"/>
      <c r="J171" s="198"/>
      <c r="K171" s="198"/>
      <c r="L171" s="198"/>
      <c r="M171" s="199"/>
    </row>
    <row r="172" spans="1:13" x14ac:dyDescent="0.25">
      <c r="A172" s="10">
        <v>99</v>
      </c>
      <c r="B172" s="134" t="s">
        <v>72</v>
      </c>
      <c r="C172" s="134"/>
      <c r="D172" s="134"/>
      <c r="E172" s="134"/>
      <c r="F172" s="134"/>
      <c r="G172" s="20"/>
      <c r="H172" s="10" t="s">
        <v>237</v>
      </c>
      <c r="I172" s="7" t="s">
        <v>237</v>
      </c>
      <c r="J172" s="7" t="s">
        <v>237</v>
      </c>
      <c r="K172" s="66"/>
      <c r="L172" s="8"/>
      <c r="M172" s="9"/>
    </row>
    <row r="173" spans="1:13" ht="15" customHeight="1" x14ac:dyDescent="0.25">
      <c r="A173" s="10">
        <v>100</v>
      </c>
      <c r="B173" s="161" t="s">
        <v>171</v>
      </c>
      <c r="C173" s="161"/>
      <c r="D173" s="161"/>
      <c r="E173" s="161"/>
      <c r="F173" s="161"/>
      <c r="G173" s="18"/>
      <c r="H173" s="10">
        <v>9</v>
      </c>
      <c r="I173" s="7">
        <v>9</v>
      </c>
      <c r="J173" s="102">
        <v>9</v>
      </c>
      <c r="K173" s="66">
        <v>0</v>
      </c>
      <c r="L173" s="8"/>
      <c r="M173" s="9"/>
    </row>
    <row r="174" spans="1:13" ht="18.75" customHeight="1" x14ac:dyDescent="0.25">
      <c r="A174" s="10">
        <v>101</v>
      </c>
      <c r="B174" s="134" t="s">
        <v>203</v>
      </c>
      <c r="C174" s="134"/>
      <c r="D174" s="134"/>
      <c r="E174" s="134"/>
      <c r="F174" s="134"/>
      <c r="G174" s="10"/>
      <c r="H174" s="10">
        <v>9</v>
      </c>
      <c r="I174" s="7">
        <v>9</v>
      </c>
      <c r="J174" s="102">
        <v>9</v>
      </c>
      <c r="K174" s="66">
        <v>0</v>
      </c>
      <c r="L174" s="8"/>
      <c r="M174" s="9"/>
    </row>
    <row r="175" spans="1:13" ht="14.25" customHeight="1" x14ac:dyDescent="0.25">
      <c r="A175" s="10">
        <v>102</v>
      </c>
      <c r="B175" s="134" t="s">
        <v>204</v>
      </c>
      <c r="C175" s="134"/>
      <c r="D175" s="134"/>
      <c r="E175" s="134"/>
      <c r="F175" s="134"/>
      <c r="G175" s="10"/>
      <c r="H175" s="10">
        <v>18</v>
      </c>
      <c r="I175" s="7">
        <v>18</v>
      </c>
      <c r="J175" s="102">
        <v>18</v>
      </c>
      <c r="K175" s="66">
        <v>0</v>
      </c>
      <c r="L175" s="8"/>
      <c r="M175" s="9"/>
    </row>
    <row r="176" spans="1:13" ht="14.25" customHeight="1" x14ac:dyDescent="0.25">
      <c r="A176" s="10">
        <v>103</v>
      </c>
      <c r="B176" s="134" t="s">
        <v>205</v>
      </c>
      <c r="C176" s="134"/>
      <c r="D176" s="134"/>
      <c r="E176" s="134"/>
      <c r="F176" s="134"/>
      <c r="G176" s="10"/>
      <c r="H176" s="10">
        <v>9</v>
      </c>
      <c r="I176" s="7">
        <v>9</v>
      </c>
      <c r="J176" s="102">
        <v>9</v>
      </c>
      <c r="K176" s="66">
        <v>0</v>
      </c>
      <c r="L176" s="8"/>
      <c r="M176" s="9"/>
    </row>
    <row r="177" spans="1:13" ht="14.25" customHeight="1" x14ac:dyDescent="0.25">
      <c r="A177" s="10">
        <v>104</v>
      </c>
      <c r="B177" s="134" t="s">
        <v>202</v>
      </c>
      <c r="C177" s="134"/>
      <c r="D177" s="134"/>
      <c r="E177" s="134"/>
      <c r="F177" s="134"/>
      <c r="G177" s="20"/>
      <c r="H177" s="10">
        <v>0</v>
      </c>
      <c r="I177" s="7">
        <v>0</v>
      </c>
      <c r="J177" s="102">
        <v>0</v>
      </c>
      <c r="K177" s="66">
        <v>0</v>
      </c>
      <c r="L177" s="8"/>
      <c r="M177" s="9"/>
    </row>
    <row r="178" spans="1:13" ht="14.25" customHeight="1" x14ac:dyDescent="0.25">
      <c r="A178" s="10">
        <v>105</v>
      </c>
      <c r="B178" s="134" t="s">
        <v>214</v>
      </c>
      <c r="C178" s="134"/>
      <c r="D178" s="134"/>
      <c r="E178" s="134"/>
      <c r="F178" s="134"/>
      <c r="G178" s="10"/>
      <c r="H178" s="10">
        <v>0</v>
      </c>
      <c r="I178" s="7">
        <v>0</v>
      </c>
      <c r="J178" s="102">
        <v>0</v>
      </c>
      <c r="K178" s="66">
        <v>0</v>
      </c>
      <c r="L178" s="8"/>
      <c r="M178" s="9"/>
    </row>
    <row r="179" spans="1:13" x14ac:dyDescent="0.25">
      <c r="A179" s="10">
        <v>106</v>
      </c>
      <c r="B179" s="134" t="s">
        <v>215</v>
      </c>
      <c r="C179" s="134"/>
      <c r="D179" s="134"/>
      <c r="E179" s="134"/>
      <c r="F179" s="134"/>
      <c r="G179" s="10"/>
      <c r="H179" s="10">
        <v>66</v>
      </c>
      <c r="I179" s="7">
        <v>66</v>
      </c>
      <c r="J179" s="102">
        <v>66</v>
      </c>
      <c r="K179" s="66">
        <v>0</v>
      </c>
      <c r="L179" s="8"/>
      <c r="M179" s="9"/>
    </row>
    <row r="180" spans="1:13" x14ac:dyDescent="0.25">
      <c r="A180" s="10">
        <v>107</v>
      </c>
      <c r="B180" s="134" t="s">
        <v>216</v>
      </c>
      <c r="C180" s="134"/>
      <c r="D180" s="134"/>
      <c r="E180" s="134"/>
      <c r="F180" s="134"/>
      <c r="G180" s="10"/>
      <c r="H180" s="10">
        <v>57</v>
      </c>
      <c r="I180" s="7">
        <v>57</v>
      </c>
      <c r="J180" s="102">
        <v>57</v>
      </c>
      <c r="K180" s="66">
        <v>0</v>
      </c>
      <c r="L180" s="8"/>
      <c r="M180" s="9"/>
    </row>
    <row r="181" spans="1:13" x14ac:dyDescent="0.25">
      <c r="A181" s="197" t="s">
        <v>121</v>
      </c>
      <c r="B181" s="198"/>
      <c r="C181" s="198"/>
      <c r="D181" s="198"/>
      <c r="E181" s="198"/>
      <c r="F181" s="198"/>
      <c r="G181" s="198"/>
      <c r="H181" s="198"/>
      <c r="I181" s="198"/>
      <c r="J181" s="198"/>
      <c r="K181" s="198"/>
      <c r="L181" s="198"/>
      <c r="M181" s="199"/>
    </row>
    <row r="182" spans="1:13" ht="70.5" customHeight="1" x14ac:dyDescent="0.25">
      <c r="A182" s="50" t="s">
        <v>287</v>
      </c>
      <c r="B182" s="128" t="s">
        <v>106</v>
      </c>
      <c r="C182" s="129"/>
      <c r="D182" s="129"/>
      <c r="E182" s="129"/>
      <c r="F182" s="130"/>
      <c r="G182" s="49">
        <v>2</v>
      </c>
      <c r="H182" s="15">
        <v>2</v>
      </c>
      <c r="I182" s="24">
        <v>2</v>
      </c>
      <c r="J182" s="24">
        <v>2</v>
      </c>
      <c r="K182" s="28">
        <v>0</v>
      </c>
      <c r="L182" s="23"/>
      <c r="M182" s="80" t="s">
        <v>257</v>
      </c>
    </row>
    <row r="183" spans="1:13" ht="70.5" customHeight="1" x14ac:dyDescent="0.25">
      <c r="A183" s="50" t="s">
        <v>288</v>
      </c>
      <c r="B183" s="128" t="s">
        <v>107</v>
      </c>
      <c r="C183" s="129"/>
      <c r="D183" s="129"/>
      <c r="E183" s="129"/>
      <c r="F183" s="130"/>
      <c r="G183" s="49">
        <v>3</v>
      </c>
      <c r="H183" s="15">
        <v>0</v>
      </c>
      <c r="I183" s="24">
        <v>3</v>
      </c>
      <c r="J183" s="24">
        <v>3</v>
      </c>
      <c r="K183" s="28">
        <v>0</v>
      </c>
      <c r="L183" s="23"/>
      <c r="M183" s="80" t="s">
        <v>257</v>
      </c>
    </row>
    <row r="184" spans="1:13" ht="70.5" customHeight="1" x14ac:dyDescent="0.25">
      <c r="A184" s="50" t="s">
        <v>289</v>
      </c>
      <c r="B184" s="128" t="s">
        <v>108</v>
      </c>
      <c r="C184" s="129"/>
      <c r="D184" s="129"/>
      <c r="E184" s="129"/>
      <c r="F184" s="130"/>
      <c r="G184" s="49"/>
      <c r="H184" s="15">
        <v>2</v>
      </c>
      <c r="I184" s="24">
        <v>0</v>
      </c>
      <c r="J184" s="24">
        <v>0</v>
      </c>
      <c r="K184" s="28">
        <v>0</v>
      </c>
      <c r="L184" s="23"/>
      <c r="M184" s="80" t="s">
        <v>258</v>
      </c>
    </row>
    <row r="185" spans="1:13" x14ac:dyDescent="0.25">
      <c r="A185" s="137" t="s">
        <v>259</v>
      </c>
      <c r="B185" s="138"/>
      <c r="C185" s="138"/>
      <c r="D185" s="138"/>
      <c r="E185" s="138"/>
      <c r="F185" s="138"/>
      <c r="G185" s="138"/>
      <c r="H185" s="138"/>
      <c r="I185" s="138"/>
      <c r="J185" s="138"/>
      <c r="K185" s="138"/>
      <c r="L185" s="138"/>
      <c r="M185" s="139"/>
    </row>
    <row r="186" spans="1:13" ht="33" customHeight="1" x14ac:dyDescent="0.25">
      <c r="A186" s="123" t="s">
        <v>290</v>
      </c>
      <c r="B186" s="204" t="s">
        <v>231</v>
      </c>
      <c r="C186" s="205"/>
      <c r="D186" s="206"/>
      <c r="E186" s="135" t="s">
        <v>232</v>
      </c>
      <c r="F186" s="136"/>
      <c r="G186" s="30"/>
      <c r="H186" s="10">
        <v>9</v>
      </c>
      <c r="I186" s="64">
        <v>9</v>
      </c>
      <c r="J186" s="64">
        <v>9</v>
      </c>
      <c r="K186" s="7">
        <v>0</v>
      </c>
      <c r="L186" s="8"/>
      <c r="M186" s="213" t="s">
        <v>175</v>
      </c>
    </row>
    <row r="187" spans="1:13" x14ac:dyDescent="0.25">
      <c r="A187" s="123"/>
      <c r="B187" s="207"/>
      <c r="C187" s="208"/>
      <c r="D187" s="209"/>
      <c r="E187" s="219" t="s">
        <v>52</v>
      </c>
      <c r="F187" s="220"/>
      <c r="G187" s="45"/>
      <c r="H187" s="10">
        <v>0</v>
      </c>
      <c r="I187" s="64">
        <v>9</v>
      </c>
      <c r="J187" s="64">
        <v>9</v>
      </c>
      <c r="K187" s="7">
        <v>0</v>
      </c>
      <c r="L187" s="8"/>
      <c r="M187" s="214"/>
    </row>
    <row r="188" spans="1:13" ht="30" customHeight="1" x14ac:dyDescent="0.25">
      <c r="A188" s="123"/>
      <c r="B188" s="207"/>
      <c r="C188" s="208"/>
      <c r="D188" s="209"/>
      <c r="E188" s="131" t="s">
        <v>233</v>
      </c>
      <c r="F188" s="133"/>
      <c r="G188" s="27">
        <v>0</v>
      </c>
      <c r="H188" s="24">
        <v>0</v>
      </c>
      <c r="I188" s="28">
        <v>0</v>
      </c>
      <c r="J188" s="28">
        <v>0</v>
      </c>
      <c r="K188" s="28">
        <v>0</v>
      </c>
      <c r="L188" s="23"/>
      <c r="M188" s="214"/>
    </row>
    <row r="189" spans="1:13" ht="21" customHeight="1" x14ac:dyDescent="0.25">
      <c r="A189" s="123"/>
      <c r="B189" s="210"/>
      <c r="C189" s="211"/>
      <c r="D189" s="212"/>
      <c r="E189" s="221" t="s">
        <v>52</v>
      </c>
      <c r="F189" s="222"/>
      <c r="G189" s="55">
        <v>0</v>
      </c>
      <c r="H189" s="24">
        <v>0</v>
      </c>
      <c r="I189" s="28">
        <v>0</v>
      </c>
      <c r="J189" s="28">
        <v>0</v>
      </c>
      <c r="K189" s="28">
        <v>0</v>
      </c>
      <c r="L189" s="23"/>
      <c r="M189" s="215"/>
    </row>
    <row r="190" spans="1:13" ht="36" customHeight="1" x14ac:dyDescent="0.25">
      <c r="A190" s="123" t="s">
        <v>291</v>
      </c>
      <c r="B190" s="161" t="s">
        <v>234</v>
      </c>
      <c r="C190" s="161"/>
      <c r="D190" s="161"/>
      <c r="E190" s="161"/>
      <c r="F190" s="161"/>
      <c r="G190" s="7"/>
      <c r="H190" s="10">
        <v>9</v>
      </c>
      <c r="I190" s="54">
        <v>9</v>
      </c>
      <c r="J190" s="54">
        <v>9</v>
      </c>
      <c r="K190" s="7">
        <v>0</v>
      </c>
      <c r="L190" s="8"/>
      <c r="M190" s="31" t="s">
        <v>173</v>
      </c>
    </row>
    <row r="191" spans="1:13" ht="33" x14ac:dyDescent="0.25">
      <c r="A191" s="123"/>
      <c r="B191" s="202" t="s">
        <v>172</v>
      </c>
      <c r="C191" s="202"/>
      <c r="D191" s="202"/>
      <c r="E191" s="202"/>
      <c r="F191" s="202"/>
      <c r="G191" s="28"/>
      <c r="H191" s="24">
        <v>0</v>
      </c>
      <c r="I191" s="28">
        <v>0</v>
      </c>
      <c r="J191" s="28">
        <v>0</v>
      </c>
      <c r="K191" s="28">
        <v>0</v>
      </c>
      <c r="L191" s="23"/>
      <c r="M191" s="56" t="s">
        <v>174</v>
      </c>
    </row>
    <row r="192" spans="1:13" ht="49.5" x14ac:dyDescent="0.25">
      <c r="A192" s="123"/>
      <c r="B192" s="203" t="s">
        <v>235</v>
      </c>
      <c r="C192" s="203"/>
      <c r="D192" s="203"/>
      <c r="E192" s="203"/>
      <c r="F192" s="203"/>
      <c r="G192" s="7"/>
      <c r="H192" s="10">
        <f>H190+H191</f>
        <v>9</v>
      </c>
      <c r="I192" s="10">
        <v>9</v>
      </c>
      <c r="J192" s="10">
        <v>9</v>
      </c>
      <c r="K192" s="10">
        <v>0</v>
      </c>
      <c r="L192" s="8"/>
      <c r="M192" s="34" t="s">
        <v>150</v>
      </c>
    </row>
    <row r="193" spans="1:13" ht="51.75" customHeight="1" x14ac:dyDescent="0.25">
      <c r="A193" s="116" t="s">
        <v>292</v>
      </c>
      <c r="B193" s="107" t="s">
        <v>293</v>
      </c>
      <c r="C193" s="108"/>
      <c r="D193" s="109"/>
      <c r="E193" s="119" t="s">
        <v>297</v>
      </c>
      <c r="F193" s="120"/>
      <c r="G193" s="7"/>
      <c r="H193" s="10"/>
      <c r="I193" s="10">
        <v>0</v>
      </c>
      <c r="J193" s="10">
        <v>0</v>
      </c>
      <c r="K193" s="10">
        <v>0</v>
      </c>
      <c r="L193" s="8"/>
      <c r="M193" s="94" t="s">
        <v>304</v>
      </c>
    </row>
    <row r="194" spans="1:13" ht="51.75" customHeight="1" x14ac:dyDescent="0.25">
      <c r="A194" s="117"/>
      <c r="B194" s="110"/>
      <c r="C194" s="111"/>
      <c r="D194" s="112"/>
      <c r="E194" s="119" t="s">
        <v>298</v>
      </c>
      <c r="F194" s="120"/>
      <c r="G194" s="7"/>
      <c r="H194" s="10"/>
      <c r="I194" s="10">
        <v>0</v>
      </c>
      <c r="J194" s="10">
        <v>0</v>
      </c>
      <c r="K194" s="10">
        <v>0</v>
      </c>
      <c r="L194" s="8"/>
      <c r="M194" s="94" t="s">
        <v>305</v>
      </c>
    </row>
    <row r="195" spans="1:13" ht="51.75" customHeight="1" x14ac:dyDescent="0.25">
      <c r="A195" s="117"/>
      <c r="B195" s="110"/>
      <c r="C195" s="111"/>
      <c r="D195" s="112"/>
      <c r="E195" s="119" t="s">
        <v>299</v>
      </c>
      <c r="F195" s="120"/>
      <c r="G195" s="7"/>
      <c r="H195" s="10"/>
      <c r="I195" s="10">
        <v>62</v>
      </c>
      <c r="J195" s="10">
        <v>62</v>
      </c>
      <c r="K195" s="10">
        <v>0</v>
      </c>
      <c r="L195" s="8"/>
      <c r="M195" s="94" t="s">
        <v>306</v>
      </c>
    </row>
    <row r="196" spans="1:13" s="90" customFormat="1" ht="41.25" customHeight="1" x14ac:dyDescent="0.25">
      <c r="A196" s="117"/>
      <c r="B196" s="110"/>
      <c r="C196" s="111"/>
      <c r="D196" s="112"/>
      <c r="E196" s="216" t="s">
        <v>294</v>
      </c>
      <c r="F196" s="216"/>
      <c r="G196" s="7"/>
      <c r="H196" s="10">
        <v>60</v>
      </c>
      <c r="I196" s="7">
        <v>0</v>
      </c>
      <c r="J196" s="7">
        <v>0</v>
      </c>
      <c r="K196" s="7">
        <v>0</v>
      </c>
      <c r="L196" s="8"/>
      <c r="M196" s="105" t="s">
        <v>307</v>
      </c>
    </row>
    <row r="197" spans="1:13" s="90" customFormat="1" ht="52.5" customHeight="1" x14ac:dyDescent="0.25">
      <c r="A197" s="117"/>
      <c r="B197" s="110"/>
      <c r="C197" s="111"/>
      <c r="D197" s="112"/>
      <c r="E197" s="161" t="s">
        <v>295</v>
      </c>
      <c r="F197" s="161"/>
      <c r="G197" s="7"/>
      <c r="H197" s="10">
        <v>0</v>
      </c>
      <c r="I197" s="7">
        <v>0</v>
      </c>
      <c r="J197" s="7">
        <v>0</v>
      </c>
      <c r="K197" s="7">
        <v>0</v>
      </c>
      <c r="L197" s="8"/>
      <c r="M197" s="106"/>
    </row>
    <row r="198" spans="1:13" s="90" customFormat="1" ht="25.5" customHeight="1" x14ac:dyDescent="0.25">
      <c r="A198" s="117"/>
      <c r="B198" s="110"/>
      <c r="C198" s="111"/>
      <c r="D198" s="112"/>
      <c r="E198" s="161" t="s">
        <v>53</v>
      </c>
      <c r="F198" s="161"/>
      <c r="G198" s="7"/>
      <c r="H198" s="10">
        <v>0</v>
      </c>
      <c r="I198" s="7">
        <v>3</v>
      </c>
      <c r="J198" s="7">
        <v>3</v>
      </c>
      <c r="K198" s="7">
        <v>0</v>
      </c>
      <c r="L198" s="8"/>
      <c r="M198" s="93" t="s">
        <v>302</v>
      </c>
    </row>
    <row r="199" spans="1:13" s="90" customFormat="1" ht="54" x14ac:dyDescent="0.25">
      <c r="A199" s="118"/>
      <c r="B199" s="113"/>
      <c r="C199" s="114"/>
      <c r="D199" s="115"/>
      <c r="E199" s="217" t="s">
        <v>13</v>
      </c>
      <c r="F199" s="218"/>
      <c r="G199" s="91"/>
      <c r="H199" s="48">
        <f>SUM(H196:H198)</f>
        <v>60</v>
      </c>
      <c r="I199" s="10">
        <v>65</v>
      </c>
      <c r="J199" s="10">
        <v>65</v>
      </c>
      <c r="K199" s="7">
        <v>0</v>
      </c>
      <c r="L199" s="8"/>
      <c r="M199" s="93" t="s">
        <v>303</v>
      </c>
    </row>
    <row r="200" spans="1:13" s="90" customFormat="1" ht="52.5" customHeight="1" x14ac:dyDescent="0.25">
      <c r="A200" s="123" t="s">
        <v>301</v>
      </c>
      <c r="B200" s="107" t="s">
        <v>296</v>
      </c>
      <c r="C200" s="108"/>
      <c r="D200" s="108"/>
      <c r="E200" s="124" t="s">
        <v>297</v>
      </c>
      <c r="F200" s="125"/>
      <c r="G200" s="91"/>
      <c r="H200" s="48"/>
      <c r="I200" s="10">
        <v>0</v>
      </c>
      <c r="J200" s="10">
        <v>0</v>
      </c>
      <c r="K200" s="7">
        <v>0</v>
      </c>
      <c r="L200" s="8"/>
      <c r="M200" s="94" t="s">
        <v>304</v>
      </c>
    </row>
    <row r="201" spans="1:13" s="90" customFormat="1" ht="56.25" customHeight="1" x14ac:dyDescent="0.25">
      <c r="A201" s="123"/>
      <c r="B201" s="110"/>
      <c r="C201" s="111"/>
      <c r="D201" s="111"/>
      <c r="E201" s="124" t="s">
        <v>298</v>
      </c>
      <c r="F201" s="125"/>
      <c r="G201" s="91"/>
      <c r="H201" s="48"/>
      <c r="I201" s="10">
        <v>0</v>
      </c>
      <c r="J201" s="10">
        <v>0</v>
      </c>
      <c r="K201" s="7">
        <v>0</v>
      </c>
      <c r="L201" s="10"/>
      <c r="M201" s="95" t="s">
        <v>305</v>
      </c>
    </row>
    <row r="202" spans="1:13" s="90" customFormat="1" ht="41.25" customHeight="1" x14ac:dyDescent="0.25">
      <c r="A202" s="123"/>
      <c r="B202" s="110"/>
      <c r="C202" s="111"/>
      <c r="D202" s="111"/>
      <c r="E202" s="124" t="s">
        <v>299</v>
      </c>
      <c r="F202" s="125"/>
      <c r="G202" s="91"/>
      <c r="H202" s="48"/>
      <c r="I202" s="10">
        <v>95</v>
      </c>
      <c r="J202" s="10">
        <v>95</v>
      </c>
      <c r="K202" s="7">
        <v>0</v>
      </c>
      <c r="L202" s="8"/>
      <c r="M202" s="96" t="s">
        <v>306</v>
      </c>
    </row>
    <row r="203" spans="1:13" s="90" customFormat="1" x14ac:dyDescent="0.25">
      <c r="A203" s="123"/>
      <c r="B203" s="110"/>
      <c r="C203" s="111"/>
      <c r="D203" s="111"/>
      <c r="E203" s="124" t="s">
        <v>294</v>
      </c>
      <c r="F203" s="125"/>
      <c r="G203" s="91"/>
      <c r="H203" s="48"/>
      <c r="I203" s="10">
        <v>0</v>
      </c>
      <c r="J203" s="10">
        <v>0</v>
      </c>
      <c r="K203" s="7">
        <v>0</v>
      </c>
      <c r="L203" s="8"/>
      <c r="M203" s="105" t="s">
        <v>307</v>
      </c>
    </row>
    <row r="204" spans="1:13" s="90" customFormat="1" x14ac:dyDescent="0.25">
      <c r="A204" s="123"/>
      <c r="B204" s="110"/>
      <c r="C204" s="111"/>
      <c r="D204" s="111"/>
      <c r="E204" s="124" t="s">
        <v>295</v>
      </c>
      <c r="F204" s="125"/>
      <c r="G204" s="91"/>
      <c r="H204" s="48"/>
      <c r="I204" s="10">
        <v>0</v>
      </c>
      <c r="J204" s="10">
        <v>0</v>
      </c>
      <c r="K204" s="7">
        <v>0</v>
      </c>
      <c r="L204" s="8"/>
      <c r="M204" s="106"/>
    </row>
    <row r="205" spans="1:13" s="90" customFormat="1" ht="54" x14ac:dyDescent="0.25">
      <c r="A205" s="123"/>
      <c r="B205" s="110"/>
      <c r="C205" s="111"/>
      <c r="D205" s="111"/>
      <c r="E205" s="124" t="s">
        <v>53</v>
      </c>
      <c r="F205" s="125"/>
      <c r="G205" s="91"/>
      <c r="H205" s="48"/>
      <c r="I205" s="10">
        <v>0</v>
      </c>
      <c r="J205" s="10">
        <v>0</v>
      </c>
      <c r="K205" s="7">
        <v>0</v>
      </c>
      <c r="L205" s="8"/>
      <c r="M205" s="96" t="s">
        <v>302</v>
      </c>
    </row>
    <row r="206" spans="1:13" ht="54" x14ac:dyDescent="0.25">
      <c r="A206" s="123"/>
      <c r="B206" s="113"/>
      <c r="C206" s="114"/>
      <c r="D206" s="114"/>
      <c r="E206" s="126" t="s">
        <v>300</v>
      </c>
      <c r="F206" s="127"/>
      <c r="G206" s="92"/>
      <c r="H206" s="10">
        <v>9</v>
      </c>
      <c r="I206" s="7">
        <v>95</v>
      </c>
      <c r="J206" s="7">
        <v>95</v>
      </c>
      <c r="K206" s="7">
        <v>0</v>
      </c>
      <c r="L206" s="8"/>
      <c r="M206" s="96" t="s">
        <v>303</v>
      </c>
    </row>
    <row r="207" spans="1:13" x14ac:dyDescent="0.25">
      <c r="A207" s="229">
        <v>115</v>
      </c>
      <c r="B207" s="173" t="s">
        <v>184</v>
      </c>
      <c r="C207" s="173"/>
      <c r="D207" s="173"/>
      <c r="E207" s="173" t="s">
        <v>186</v>
      </c>
      <c r="F207" s="173"/>
      <c r="G207" s="58"/>
      <c r="H207" s="24">
        <v>0</v>
      </c>
      <c r="I207" s="28">
        <v>0</v>
      </c>
      <c r="J207" s="28">
        <v>0</v>
      </c>
      <c r="K207" s="28">
        <v>0</v>
      </c>
      <c r="L207" s="23"/>
      <c r="M207" s="223" t="s">
        <v>152</v>
      </c>
    </row>
    <row r="208" spans="1:13" x14ac:dyDescent="0.25">
      <c r="A208" s="230"/>
      <c r="B208" s="173"/>
      <c r="C208" s="173"/>
      <c r="D208" s="173"/>
      <c r="E208" s="173" t="s">
        <v>187</v>
      </c>
      <c r="F208" s="173"/>
      <c r="G208" s="58"/>
      <c r="H208" s="24">
        <v>0</v>
      </c>
      <c r="I208" s="28">
        <v>0</v>
      </c>
      <c r="J208" s="28">
        <v>0</v>
      </c>
      <c r="K208" s="28">
        <v>0</v>
      </c>
      <c r="L208" s="23"/>
      <c r="M208" s="224"/>
    </row>
    <row r="209" spans="1:13" x14ac:dyDescent="0.25">
      <c r="A209" s="229">
        <v>116</v>
      </c>
      <c r="B209" s="173" t="s">
        <v>185</v>
      </c>
      <c r="C209" s="173"/>
      <c r="D209" s="173"/>
      <c r="E209" s="173" t="s">
        <v>186</v>
      </c>
      <c r="F209" s="173"/>
      <c r="G209" s="58"/>
      <c r="H209" s="24">
        <v>0</v>
      </c>
      <c r="I209" s="28">
        <v>0</v>
      </c>
      <c r="J209" s="28">
        <v>0</v>
      </c>
      <c r="K209" s="28">
        <v>0</v>
      </c>
      <c r="L209" s="23"/>
      <c r="M209" s="223" t="s">
        <v>153</v>
      </c>
    </row>
    <row r="210" spans="1:13" x14ac:dyDescent="0.25">
      <c r="A210" s="230"/>
      <c r="B210" s="173"/>
      <c r="C210" s="173"/>
      <c r="D210" s="173"/>
      <c r="E210" s="173" t="s">
        <v>187</v>
      </c>
      <c r="F210" s="173"/>
      <c r="G210" s="58"/>
      <c r="H210" s="24">
        <v>0</v>
      </c>
      <c r="I210" s="28">
        <v>0</v>
      </c>
      <c r="J210" s="28">
        <v>0</v>
      </c>
      <c r="K210" s="28">
        <v>0</v>
      </c>
      <c r="L210" s="23"/>
      <c r="M210" s="224"/>
    </row>
    <row r="211" spans="1:13" x14ac:dyDescent="0.25">
      <c r="A211" s="225" t="s">
        <v>154</v>
      </c>
      <c r="B211" s="226"/>
      <c r="C211" s="226"/>
      <c r="D211" s="226"/>
      <c r="E211" s="226"/>
      <c r="F211" s="226"/>
      <c r="G211" s="226"/>
      <c r="H211" s="226"/>
      <c r="I211" s="226"/>
      <c r="J211" s="226"/>
      <c r="K211" s="226"/>
      <c r="L211" s="226"/>
      <c r="M211" s="227"/>
    </row>
    <row r="212" spans="1:13" ht="15" customHeight="1" x14ac:dyDescent="0.25">
      <c r="A212" s="43">
        <v>117</v>
      </c>
      <c r="B212" s="228" t="s">
        <v>137</v>
      </c>
      <c r="C212" s="228"/>
      <c r="D212" s="228"/>
      <c r="E212" s="228"/>
      <c r="F212" s="228"/>
      <c r="G212" s="228"/>
      <c r="H212" s="228"/>
      <c r="I212" s="38"/>
      <c r="J212" s="38"/>
      <c r="K212" s="38"/>
      <c r="L212" s="60"/>
      <c r="M212" s="38"/>
    </row>
    <row r="213" spans="1:13" ht="45" customHeight="1" x14ac:dyDescent="0.25">
      <c r="A213" s="43">
        <v>118</v>
      </c>
      <c r="B213" s="131" t="s">
        <v>109</v>
      </c>
      <c r="C213" s="132"/>
      <c r="D213" s="132"/>
      <c r="E213" s="132"/>
      <c r="F213" s="133"/>
      <c r="G213" s="61"/>
      <c r="H213" s="24" t="s">
        <v>237</v>
      </c>
      <c r="I213" s="12" t="s">
        <v>237</v>
      </c>
      <c r="J213" s="12" t="s">
        <v>237</v>
      </c>
      <c r="K213" s="12"/>
      <c r="L213" s="60"/>
      <c r="M213" s="62" t="s">
        <v>218</v>
      </c>
    </row>
    <row r="214" spans="1:13" ht="51" customHeight="1" x14ac:dyDescent="0.25">
      <c r="A214" s="43">
        <v>119</v>
      </c>
      <c r="B214" s="131" t="s">
        <v>122</v>
      </c>
      <c r="C214" s="132"/>
      <c r="D214" s="132"/>
      <c r="E214" s="132"/>
      <c r="F214" s="133"/>
      <c r="G214" s="27">
        <v>4</v>
      </c>
      <c r="H214" s="24">
        <v>2</v>
      </c>
      <c r="I214" s="12">
        <v>6</v>
      </c>
      <c r="J214" s="12">
        <v>0</v>
      </c>
      <c r="K214" s="12">
        <v>0</v>
      </c>
      <c r="L214" s="65"/>
      <c r="M214" s="62" t="s">
        <v>219</v>
      </c>
    </row>
    <row r="215" spans="1:13" ht="49.5" x14ac:dyDescent="0.25">
      <c r="A215" s="43">
        <v>120</v>
      </c>
      <c r="B215" s="131" t="s">
        <v>110</v>
      </c>
      <c r="C215" s="132"/>
      <c r="D215" s="132"/>
      <c r="E215" s="132"/>
      <c r="F215" s="133"/>
      <c r="G215" s="27">
        <v>50</v>
      </c>
      <c r="H215" s="24">
        <v>12</v>
      </c>
      <c r="I215" s="12">
        <v>197</v>
      </c>
      <c r="J215" s="12">
        <f>I215+K215</f>
        <v>200</v>
      </c>
      <c r="K215" s="12">
        <v>3</v>
      </c>
      <c r="L215" s="65" t="s">
        <v>330</v>
      </c>
      <c r="M215" s="62" t="s">
        <v>220</v>
      </c>
    </row>
    <row r="216" spans="1:13" ht="33" x14ac:dyDescent="0.25">
      <c r="A216" s="43">
        <v>121</v>
      </c>
      <c r="B216" s="131" t="s">
        <v>123</v>
      </c>
      <c r="C216" s="132"/>
      <c r="D216" s="132"/>
      <c r="E216" s="132"/>
      <c r="F216" s="133"/>
      <c r="G216" s="27"/>
      <c r="H216" s="24">
        <v>2</v>
      </c>
      <c r="I216" s="12">
        <v>65</v>
      </c>
      <c r="J216" s="12">
        <v>65</v>
      </c>
      <c r="K216" s="12">
        <v>0</v>
      </c>
      <c r="L216" s="65"/>
      <c r="M216" s="62" t="s">
        <v>221</v>
      </c>
    </row>
    <row r="217" spans="1:13" ht="15" customHeight="1" x14ac:dyDescent="0.25">
      <c r="A217" s="43">
        <v>122</v>
      </c>
      <c r="B217" s="228" t="s">
        <v>138</v>
      </c>
      <c r="C217" s="228"/>
      <c r="D217" s="228"/>
      <c r="E217" s="228"/>
      <c r="F217" s="228"/>
      <c r="G217" s="228"/>
      <c r="H217" s="228"/>
      <c r="I217" s="12"/>
      <c r="J217" s="12"/>
      <c r="K217" s="38"/>
      <c r="L217" s="60"/>
      <c r="M217" s="38"/>
    </row>
    <row r="218" spans="1:13" ht="33" x14ac:dyDescent="0.25">
      <c r="A218" s="43">
        <v>123</v>
      </c>
      <c r="B218" s="131" t="s">
        <v>111</v>
      </c>
      <c r="C218" s="132"/>
      <c r="D218" s="132"/>
      <c r="E218" s="132"/>
      <c r="F218" s="133"/>
      <c r="G218" s="27"/>
      <c r="H218" s="24">
        <v>9</v>
      </c>
      <c r="I218" s="12">
        <v>9</v>
      </c>
      <c r="J218" s="12">
        <v>9</v>
      </c>
      <c r="K218" s="12">
        <v>0</v>
      </c>
      <c r="L218" s="60"/>
      <c r="M218" s="62" t="s">
        <v>222</v>
      </c>
    </row>
    <row r="219" spans="1:13" ht="33" x14ac:dyDescent="0.25">
      <c r="A219" s="43">
        <v>124</v>
      </c>
      <c r="B219" s="131" t="s">
        <v>124</v>
      </c>
      <c r="C219" s="132"/>
      <c r="D219" s="132"/>
      <c r="E219" s="132"/>
      <c r="F219" s="133"/>
      <c r="G219" s="27">
        <v>9</v>
      </c>
      <c r="H219" s="24">
        <v>3</v>
      </c>
      <c r="I219" s="12">
        <v>5</v>
      </c>
      <c r="J219" s="12">
        <v>5</v>
      </c>
      <c r="K219" s="12">
        <v>0</v>
      </c>
      <c r="L219" s="67"/>
      <c r="M219" s="62" t="s">
        <v>219</v>
      </c>
    </row>
    <row r="220" spans="1:13" ht="33" x14ac:dyDescent="0.25">
      <c r="A220" s="43">
        <v>125</v>
      </c>
      <c r="B220" s="131" t="s">
        <v>112</v>
      </c>
      <c r="C220" s="132"/>
      <c r="D220" s="132"/>
      <c r="E220" s="132"/>
      <c r="F220" s="133"/>
      <c r="G220" s="27">
        <v>50</v>
      </c>
      <c r="H220" s="24">
        <v>9</v>
      </c>
      <c r="I220" s="12">
        <v>9</v>
      </c>
      <c r="J220" s="12">
        <v>9</v>
      </c>
      <c r="K220" s="12">
        <v>0</v>
      </c>
      <c r="L220" s="60"/>
      <c r="M220" s="62" t="s">
        <v>220</v>
      </c>
    </row>
    <row r="221" spans="1:13" ht="33" x14ac:dyDescent="0.25">
      <c r="A221" s="43">
        <v>126</v>
      </c>
      <c r="B221" s="131" t="s">
        <v>125</v>
      </c>
      <c r="C221" s="132"/>
      <c r="D221" s="132"/>
      <c r="E221" s="132"/>
      <c r="F221" s="133"/>
      <c r="G221" s="27"/>
      <c r="H221" s="24">
        <v>0</v>
      </c>
      <c r="I221" s="12">
        <v>19</v>
      </c>
      <c r="J221" s="12">
        <v>19</v>
      </c>
      <c r="K221" s="12">
        <v>0</v>
      </c>
      <c r="L221" s="65"/>
      <c r="M221" s="62" t="s">
        <v>221</v>
      </c>
    </row>
    <row r="222" spans="1:13" x14ac:dyDescent="0.25">
      <c r="A222" s="137" t="s">
        <v>54</v>
      </c>
      <c r="B222" s="138"/>
      <c r="C222" s="138"/>
      <c r="D222" s="138"/>
      <c r="E222" s="138"/>
      <c r="F222" s="138"/>
      <c r="G222" s="138"/>
      <c r="H222" s="138"/>
      <c r="I222" s="138"/>
      <c r="J222" s="138"/>
      <c r="K222" s="138"/>
      <c r="L222" s="138"/>
      <c r="M222" s="139"/>
    </row>
    <row r="223" spans="1:13" x14ac:dyDescent="0.25">
      <c r="A223" s="7">
        <v>127</v>
      </c>
      <c r="B223" s="134" t="s">
        <v>70</v>
      </c>
      <c r="C223" s="134"/>
      <c r="D223" s="134"/>
      <c r="E223" s="134"/>
      <c r="F223" s="134"/>
      <c r="G223" s="20"/>
      <c r="H223" s="10" t="s">
        <v>237</v>
      </c>
      <c r="I223" s="7" t="s">
        <v>237</v>
      </c>
      <c r="J223" s="7" t="s">
        <v>237</v>
      </c>
      <c r="K223" s="7">
        <v>0</v>
      </c>
      <c r="L223" s="8"/>
      <c r="M223" s="9"/>
    </row>
    <row r="224" spans="1:13" x14ac:dyDescent="0.25">
      <c r="A224" s="234">
        <v>128</v>
      </c>
      <c r="B224" s="134" t="s">
        <v>55</v>
      </c>
      <c r="C224" s="134"/>
      <c r="D224" s="134"/>
      <c r="E224" s="161" t="s">
        <v>56</v>
      </c>
      <c r="F224" s="161"/>
      <c r="G224" s="18"/>
      <c r="H224" s="10" t="s">
        <v>237</v>
      </c>
      <c r="I224" s="7" t="s">
        <v>237</v>
      </c>
      <c r="J224" s="102" t="s">
        <v>237</v>
      </c>
      <c r="K224" s="7">
        <v>0</v>
      </c>
      <c r="L224" s="8"/>
      <c r="M224" s="9"/>
    </row>
    <row r="225" spans="1:13" x14ac:dyDescent="0.25">
      <c r="A225" s="234"/>
      <c r="B225" s="134"/>
      <c r="C225" s="134"/>
      <c r="D225" s="134"/>
      <c r="E225" s="161" t="s">
        <v>57</v>
      </c>
      <c r="F225" s="161"/>
      <c r="G225" s="18"/>
      <c r="H225" s="10" t="s">
        <v>237</v>
      </c>
      <c r="I225" s="7" t="s">
        <v>237</v>
      </c>
      <c r="J225" s="102" t="s">
        <v>237</v>
      </c>
      <c r="K225" s="7">
        <v>0</v>
      </c>
      <c r="L225" s="8"/>
      <c r="M225" s="9"/>
    </row>
    <row r="226" spans="1:13" x14ac:dyDescent="0.25">
      <c r="A226" s="234"/>
      <c r="B226" s="134"/>
      <c r="C226" s="134"/>
      <c r="D226" s="134"/>
      <c r="E226" s="161" t="s">
        <v>58</v>
      </c>
      <c r="F226" s="161"/>
      <c r="G226" s="18"/>
      <c r="H226" s="10" t="s">
        <v>237</v>
      </c>
      <c r="I226" s="7" t="s">
        <v>237</v>
      </c>
      <c r="J226" s="102" t="s">
        <v>237</v>
      </c>
      <c r="K226" s="7">
        <v>0</v>
      </c>
      <c r="L226" s="8"/>
      <c r="M226" s="9"/>
    </row>
    <row r="227" spans="1:13" x14ac:dyDescent="0.25">
      <c r="A227" s="234"/>
      <c r="B227" s="134"/>
      <c r="C227" s="134"/>
      <c r="D227" s="134"/>
      <c r="E227" s="161" t="s">
        <v>59</v>
      </c>
      <c r="F227" s="161"/>
      <c r="G227" s="18"/>
      <c r="H227" s="10" t="s">
        <v>237</v>
      </c>
      <c r="I227" s="7" t="s">
        <v>237</v>
      </c>
      <c r="J227" s="102" t="s">
        <v>237</v>
      </c>
      <c r="K227" s="7">
        <v>0</v>
      </c>
      <c r="L227" s="8"/>
      <c r="M227" s="9"/>
    </row>
    <row r="228" spans="1:13" x14ac:dyDescent="0.25">
      <c r="A228" s="234">
        <v>129</v>
      </c>
      <c r="B228" s="134" t="s">
        <v>60</v>
      </c>
      <c r="C228" s="134"/>
      <c r="D228" s="134"/>
      <c r="E228" s="161" t="s">
        <v>61</v>
      </c>
      <c r="F228" s="161"/>
      <c r="G228" s="18"/>
      <c r="H228" s="10">
        <v>9</v>
      </c>
      <c r="I228" s="7">
        <v>12</v>
      </c>
      <c r="J228" s="7">
        <v>12</v>
      </c>
      <c r="K228" s="7">
        <v>0</v>
      </c>
      <c r="L228" s="8"/>
      <c r="M228" s="9"/>
    </row>
    <row r="229" spans="1:13" x14ac:dyDescent="0.25">
      <c r="A229" s="234"/>
      <c r="B229" s="134"/>
      <c r="C229" s="134"/>
      <c r="D229" s="134"/>
      <c r="E229" s="161" t="s">
        <v>62</v>
      </c>
      <c r="F229" s="161"/>
      <c r="G229" s="18"/>
      <c r="H229" s="10">
        <v>9</v>
      </c>
      <c r="I229" s="7">
        <v>9</v>
      </c>
      <c r="J229" s="7">
        <v>9</v>
      </c>
      <c r="K229" s="7">
        <v>0</v>
      </c>
      <c r="L229" s="8"/>
      <c r="M229" s="9"/>
    </row>
    <row r="230" spans="1:13" ht="38.25" customHeight="1" x14ac:dyDescent="0.25">
      <c r="A230" s="234"/>
      <c r="B230" s="134"/>
      <c r="C230" s="134"/>
      <c r="D230" s="134"/>
      <c r="E230" s="134" t="s">
        <v>63</v>
      </c>
      <c r="F230" s="134"/>
      <c r="G230" s="20"/>
      <c r="H230" s="10">
        <v>1</v>
      </c>
      <c r="I230" s="7">
        <v>1</v>
      </c>
      <c r="J230" s="7">
        <v>1</v>
      </c>
      <c r="K230" s="7">
        <v>0</v>
      </c>
      <c r="L230" s="8"/>
      <c r="M230" s="9"/>
    </row>
    <row r="231" spans="1:13" x14ac:dyDescent="0.25">
      <c r="A231" s="234"/>
      <c r="B231" s="134"/>
      <c r="C231" s="134"/>
      <c r="D231" s="134"/>
      <c r="E231" s="161" t="s">
        <v>24</v>
      </c>
      <c r="F231" s="161"/>
      <c r="G231" s="18"/>
      <c r="H231" s="10">
        <v>5</v>
      </c>
      <c r="I231" s="7">
        <v>9</v>
      </c>
      <c r="J231" s="7">
        <v>9</v>
      </c>
      <c r="K231" s="7">
        <v>0</v>
      </c>
      <c r="L231" s="8"/>
      <c r="M231" s="9"/>
    </row>
    <row r="232" spans="1:13" ht="39.75" customHeight="1" x14ac:dyDescent="0.25">
      <c r="A232" s="234"/>
      <c r="B232" s="134"/>
      <c r="C232" s="134"/>
      <c r="D232" s="134"/>
      <c r="E232" s="134" t="s">
        <v>64</v>
      </c>
      <c r="F232" s="134"/>
      <c r="G232" s="20"/>
      <c r="H232" s="10">
        <v>0</v>
      </c>
      <c r="I232" s="7">
        <v>24</v>
      </c>
      <c r="J232" s="7">
        <v>24</v>
      </c>
      <c r="K232" s="7">
        <v>0</v>
      </c>
      <c r="L232" s="8"/>
      <c r="M232" s="9" t="s">
        <v>264</v>
      </c>
    </row>
    <row r="233" spans="1:13" ht="15" customHeight="1" x14ac:dyDescent="0.25">
      <c r="A233" s="234"/>
      <c r="B233" s="134"/>
      <c r="C233" s="134"/>
      <c r="D233" s="134"/>
      <c r="E233" s="235" t="s">
        <v>13</v>
      </c>
      <c r="F233" s="235"/>
      <c r="G233" s="59"/>
      <c r="H233" s="10">
        <f>SUM(H228:H232)</f>
        <v>24</v>
      </c>
      <c r="I233" s="48">
        <v>55</v>
      </c>
      <c r="J233" s="48">
        <v>55</v>
      </c>
      <c r="K233" s="7">
        <v>0</v>
      </c>
      <c r="L233" s="8"/>
      <c r="M233" s="9"/>
    </row>
    <row r="234" spans="1:13" x14ac:dyDescent="0.25">
      <c r="A234" s="234">
        <v>130</v>
      </c>
      <c r="B234" s="134" t="s">
        <v>65</v>
      </c>
      <c r="C234" s="134"/>
      <c r="D234" s="134"/>
      <c r="E234" s="236" t="s">
        <v>66</v>
      </c>
      <c r="F234" s="63" t="s">
        <v>69</v>
      </c>
      <c r="G234" s="7">
        <v>41</v>
      </c>
      <c r="H234" s="10">
        <v>40</v>
      </c>
      <c r="I234" s="7">
        <v>41</v>
      </c>
      <c r="J234" s="7">
        <v>41</v>
      </c>
      <c r="K234" s="7">
        <v>0</v>
      </c>
      <c r="L234" s="8"/>
      <c r="M234" s="9"/>
    </row>
    <row r="235" spans="1:13" x14ac:dyDescent="0.25">
      <c r="A235" s="234"/>
      <c r="B235" s="134"/>
      <c r="C235" s="134"/>
      <c r="D235" s="134"/>
      <c r="E235" s="237"/>
      <c r="F235" s="63" t="s">
        <v>71</v>
      </c>
      <c r="G235" s="64">
        <v>20</v>
      </c>
      <c r="H235" s="10">
        <v>18</v>
      </c>
      <c r="I235" s="7">
        <v>20</v>
      </c>
      <c r="J235" s="7">
        <v>20</v>
      </c>
      <c r="K235" s="7">
        <v>0</v>
      </c>
      <c r="L235" s="8"/>
      <c r="M235" s="9"/>
    </row>
    <row r="236" spans="1:13" x14ac:dyDescent="0.25">
      <c r="A236" s="234"/>
      <c r="B236" s="134"/>
      <c r="C236" s="134"/>
      <c r="D236" s="134"/>
      <c r="E236" s="162" t="s">
        <v>67</v>
      </c>
      <c r="F236" s="164"/>
      <c r="G236" s="57">
        <v>0</v>
      </c>
      <c r="H236" s="10">
        <v>0</v>
      </c>
      <c r="I236" s="5">
        <v>0</v>
      </c>
      <c r="J236" s="5">
        <v>0</v>
      </c>
      <c r="K236" s="7">
        <v>0</v>
      </c>
      <c r="L236" s="8"/>
      <c r="M236" s="9"/>
    </row>
    <row r="243" spans="5:5" x14ac:dyDescent="0.25">
      <c r="E243" s="1" t="s">
        <v>263</v>
      </c>
    </row>
  </sheetData>
  <customSheetViews>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1"/>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2"/>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3"/>
    </customSheetView>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4"/>
    </customSheetView>
  </customSheetViews>
  <mergeCells count="309">
    <mergeCell ref="A137:A139"/>
    <mergeCell ref="B137:D139"/>
    <mergeCell ref="E137:F137"/>
    <mergeCell ref="B108:F108"/>
    <mergeCell ref="D32:F32"/>
    <mergeCell ref="B89:F89"/>
    <mergeCell ref="A95:M95"/>
    <mergeCell ref="B87:F87"/>
    <mergeCell ref="A88:M88"/>
    <mergeCell ref="G89:G93"/>
    <mergeCell ref="B97:F97"/>
    <mergeCell ref="B94:F94"/>
    <mergeCell ref="M129:M132"/>
    <mergeCell ref="B123:F123"/>
    <mergeCell ref="B122:F122"/>
    <mergeCell ref="B124:F124"/>
    <mergeCell ref="B103:D104"/>
    <mergeCell ref="B90:D93"/>
    <mergeCell ref="A90:A93"/>
    <mergeCell ref="E90:F90"/>
    <mergeCell ref="E91:F91"/>
    <mergeCell ref="B119:F119"/>
    <mergeCell ref="B120:F120"/>
    <mergeCell ref="M162:M163"/>
    <mergeCell ref="A134:M134"/>
    <mergeCell ref="A156:A158"/>
    <mergeCell ref="B160:F160"/>
    <mergeCell ref="E147:F147"/>
    <mergeCell ref="B156:D158"/>
    <mergeCell ref="B159:F159"/>
    <mergeCell ref="E151:F151"/>
    <mergeCell ref="B161:F161"/>
    <mergeCell ref="E152:F152"/>
    <mergeCell ref="E157:F157"/>
    <mergeCell ref="A159:A161"/>
    <mergeCell ref="E150:F150"/>
    <mergeCell ref="M156:M157"/>
    <mergeCell ref="B153:D155"/>
    <mergeCell ref="A153:A155"/>
    <mergeCell ref="M153:M155"/>
    <mergeCell ref="E142:F142"/>
    <mergeCell ref="B144:F144"/>
    <mergeCell ref="A136:M136"/>
    <mergeCell ref="G137:G138"/>
    <mergeCell ref="B135:F135"/>
    <mergeCell ref="M137:M139"/>
    <mergeCell ref="E149:F149"/>
    <mergeCell ref="M150:M152"/>
    <mergeCell ref="B98:F98"/>
    <mergeCell ref="E133:F133"/>
    <mergeCell ref="B126:F126"/>
    <mergeCell ref="A110:M110"/>
    <mergeCell ref="A105:M105"/>
    <mergeCell ref="B106:F106"/>
    <mergeCell ref="B127:F127"/>
    <mergeCell ref="A115:A118"/>
    <mergeCell ref="E117:F117"/>
    <mergeCell ref="A121:M121"/>
    <mergeCell ref="E118:F118"/>
    <mergeCell ref="B107:F107"/>
    <mergeCell ref="A103:A104"/>
    <mergeCell ref="E103:F103"/>
    <mergeCell ref="E104:F104"/>
    <mergeCell ref="B100:F100"/>
    <mergeCell ref="A99:M99"/>
    <mergeCell ref="G100:G104"/>
    <mergeCell ref="E138:F138"/>
    <mergeCell ref="E139:F139"/>
    <mergeCell ref="B150:D152"/>
    <mergeCell ref="E140:F140"/>
    <mergeCell ref="B102:F102"/>
    <mergeCell ref="A162:A164"/>
    <mergeCell ref="E113:F113"/>
    <mergeCell ref="B112:F112"/>
    <mergeCell ref="B113:D114"/>
    <mergeCell ref="B115:D118"/>
    <mergeCell ref="D29:F29"/>
    <mergeCell ref="E153:F153"/>
    <mergeCell ref="B146:F146"/>
    <mergeCell ref="B145:F145"/>
    <mergeCell ref="E115:F115"/>
    <mergeCell ref="A113:A114"/>
    <mergeCell ref="E156:F156"/>
    <mergeCell ref="B147:D149"/>
    <mergeCell ref="E154:F154"/>
    <mergeCell ref="E141:F141"/>
    <mergeCell ref="E155:F155"/>
    <mergeCell ref="E116:F116"/>
    <mergeCell ref="E114:F114"/>
    <mergeCell ref="A125:M125"/>
    <mergeCell ref="G111:G118"/>
    <mergeCell ref="E132:F132"/>
    <mergeCell ref="A128:M128"/>
    <mergeCell ref="A129:A133"/>
    <mergeCell ref="B129:D133"/>
    <mergeCell ref="A1:M1"/>
    <mergeCell ref="A2:M2"/>
    <mergeCell ref="A5:M5"/>
    <mergeCell ref="A11:M11"/>
    <mergeCell ref="A19:M19"/>
    <mergeCell ref="A38:M38"/>
    <mergeCell ref="A75:M75"/>
    <mergeCell ref="A22:A29"/>
    <mergeCell ref="B71:F71"/>
    <mergeCell ref="A3:M3"/>
    <mergeCell ref="D22:F22"/>
    <mergeCell ref="D23:F23"/>
    <mergeCell ref="D25:F25"/>
    <mergeCell ref="D26:F26"/>
    <mergeCell ref="G22:G23"/>
    <mergeCell ref="G25:G26"/>
    <mergeCell ref="A30:A37"/>
    <mergeCell ref="B63:F63"/>
    <mergeCell ref="A72:A73"/>
    <mergeCell ref="B41:E41"/>
    <mergeCell ref="B44:F44"/>
    <mergeCell ref="B46:D50"/>
    <mergeCell ref="B55:F55"/>
    <mergeCell ref="B56:F56"/>
    <mergeCell ref="D31:F31"/>
    <mergeCell ref="M47:M50"/>
    <mergeCell ref="A228:A233"/>
    <mergeCell ref="A234:A236"/>
    <mergeCell ref="E233:F233"/>
    <mergeCell ref="A224:A227"/>
    <mergeCell ref="A222:M222"/>
    <mergeCell ref="B234:D236"/>
    <mergeCell ref="E234:E235"/>
    <mergeCell ref="E236:F236"/>
    <mergeCell ref="B223:F223"/>
    <mergeCell ref="E226:F226"/>
    <mergeCell ref="E227:F227"/>
    <mergeCell ref="B228:D233"/>
    <mergeCell ref="E228:F228"/>
    <mergeCell ref="E229:F229"/>
    <mergeCell ref="E230:F230"/>
    <mergeCell ref="E231:F231"/>
    <mergeCell ref="E232:F232"/>
    <mergeCell ref="B224:D227"/>
    <mergeCell ref="E164:F164"/>
    <mergeCell ref="E158:F158"/>
    <mergeCell ref="E148:F148"/>
    <mergeCell ref="E224:F224"/>
    <mergeCell ref="E225:F225"/>
    <mergeCell ref="B213:F213"/>
    <mergeCell ref="B214:F214"/>
    <mergeCell ref="B215:F215"/>
    <mergeCell ref="B216:F216"/>
    <mergeCell ref="B218:F218"/>
    <mergeCell ref="B219:F219"/>
    <mergeCell ref="B220:F220"/>
    <mergeCell ref="B221:F221"/>
    <mergeCell ref="M207:M208"/>
    <mergeCell ref="M209:M210"/>
    <mergeCell ref="A211:M211"/>
    <mergeCell ref="B212:H212"/>
    <mergeCell ref="B217:H217"/>
    <mergeCell ref="A207:A208"/>
    <mergeCell ref="B209:D210"/>
    <mergeCell ref="E209:F209"/>
    <mergeCell ref="E210:F210"/>
    <mergeCell ref="A209:A210"/>
    <mergeCell ref="B207:D208"/>
    <mergeCell ref="E207:F207"/>
    <mergeCell ref="E208:F208"/>
    <mergeCell ref="B191:F191"/>
    <mergeCell ref="B192:F192"/>
    <mergeCell ref="B186:D189"/>
    <mergeCell ref="A185:M185"/>
    <mergeCell ref="M186:M189"/>
    <mergeCell ref="E196:F196"/>
    <mergeCell ref="E197:F197"/>
    <mergeCell ref="E198:F198"/>
    <mergeCell ref="E199:F199"/>
    <mergeCell ref="E187:F187"/>
    <mergeCell ref="B190:F190"/>
    <mergeCell ref="E188:F188"/>
    <mergeCell ref="E189:F189"/>
    <mergeCell ref="M196:M197"/>
    <mergeCell ref="B22:C29"/>
    <mergeCell ref="G33:G34"/>
    <mergeCell ref="G36:G37"/>
    <mergeCell ref="B184:F184"/>
    <mergeCell ref="B174:F174"/>
    <mergeCell ref="B175:F175"/>
    <mergeCell ref="B176:F176"/>
    <mergeCell ref="B179:F179"/>
    <mergeCell ref="B172:F172"/>
    <mergeCell ref="B165:D166"/>
    <mergeCell ref="E165:F165"/>
    <mergeCell ref="A171:M171"/>
    <mergeCell ref="B167:F167"/>
    <mergeCell ref="M165:M166"/>
    <mergeCell ref="B168:F168"/>
    <mergeCell ref="B169:F169"/>
    <mergeCell ref="B170:F170"/>
    <mergeCell ref="A181:M181"/>
    <mergeCell ref="A165:A166"/>
    <mergeCell ref="B180:F180"/>
    <mergeCell ref="B173:F173"/>
    <mergeCell ref="G30:G31"/>
    <mergeCell ref="B52:F52"/>
    <mergeCell ref="B30:C37"/>
    <mergeCell ref="B4:F4"/>
    <mergeCell ref="B6:F6"/>
    <mergeCell ref="B7:F7"/>
    <mergeCell ref="B8:F8"/>
    <mergeCell ref="B9:F9"/>
    <mergeCell ref="B10:F10"/>
    <mergeCell ref="B12:F12"/>
    <mergeCell ref="B13:F13"/>
    <mergeCell ref="B15:F15"/>
    <mergeCell ref="B14:F14"/>
    <mergeCell ref="B16:F16"/>
    <mergeCell ref="B17:F17"/>
    <mergeCell ref="B18:F18"/>
    <mergeCell ref="D28:F28"/>
    <mergeCell ref="B45:F45"/>
    <mergeCell ref="B70:F70"/>
    <mergeCell ref="B67:F67"/>
    <mergeCell ref="B69:F69"/>
    <mergeCell ref="B57:F57"/>
    <mergeCell ref="B54:F54"/>
    <mergeCell ref="D30:F30"/>
    <mergeCell ref="D33:F33"/>
    <mergeCell ref="D34:F34"/>
    <mergeCell ref="D37:F37"/>
    <mergeCell ref="B61:E61"/>
    <mergeCell ref="B62:E62"/>
    <mergeCell ref="D24:F24"/>
    <mergeCell ref="B20:E20"/>
    <mergeCell ref="B21:E21"/>
    <mergeCell ref="B68:F68"/>
    <mergeCell ref="B66:F66"/>
    <mergeCell ref="D27:F27"/>
    <mergeCell ref="B42:F42"/>
    <mergeCell ref="B43:F43"/>
    <mergeCell ref="E163:F163"/>
    <mergeCell ref="B140:D142"/>
    <mergeCell ref="B143:F143"/>
    <mergeCell ref="B162:D164"/>
    <mergeCell ref="E162:F162"/>
    <mergeCell ref="B40:F40"/>
    <mergeCell ref="L46:L50"/>
    <mergeCell ref="G72:G73"/>
    <mergeCell ref="B51:F51"/>
    <mergeCell ref="B53:F53"/>
    <mergeCell ref="E129:F129"/>
    <mergeCell ref="E130:F130"/>
    <mergeCell ref="E131:F131"/>
    <mergeCell ref="B109:F109"/>
    <mergeCell ref="B101:F101"/>
    <mergeCell ref="B111:F111"/>
    <mergeCell ref="E92:F92"/>
    <mergeCell ref="E93:F93"/>
    <mergeCell ref="B96:F96"/>
    <mergeCell ref="B64:E64"/>
    <mergeCell ref="B65:F65"/>
    <mergeCell ref="B58:F58"/>
    <mergeCell ref="B59:F59"/>
    <mergeCell ref="B60:F60"/>
    <mergeCell ref="B177:F177"/>
    <mergeCell ref="B178:F178"/>
    <mergeCell ref="B182:F182"/>
    <mergeCell ref="A144:A146"/>
    <mergeCell ref="A140:A142"/>
    <mergeCell ref="E186:F186"/>
    <mergeCell ref="D35:F35"/>
    <mergeCell ref="D36:F36"/>
    <mergeCell ref="B85:F85"/>
    <mergeCell ref="B86:F86"/>
    <mergeCell ref="B74:E74"/>
    <mergeCell ref="B76:F76"/>
    <mergeCell ref="B82:F82"/>
    <mergeCell ref="B83:F83"/>
    <mergeCell ref="B81:F81"/>
    <mergeCell ref="B79:M79"/>
    <mergeCell ref="E46:F46"/>
    <mergeCell ref="E47:E50"/>
    <mergeCell ref="B77:F77"/>
    <mergeCell ref="B78:F78"/>
    <mergeCell ref="B72:E73"/>
    <mergeCell ref="M147:M149"/>
    <mergeCell ref="G156:G157"/>
    <mergeCell ref="G162:G163"/>
    <mergeCell ref="M203:M204"/>
    <mergeCell ref="B193:D199"/>
    <mergeCell ref="A193:A199"/>
    <mergeCell ref="E193:F193"/>
    <mergeCell ref="E194:F194"/>
    <mergeCell ref="E195:F195"/>
    <mergeCell ref="A46:A50"/>
    <mergeCell ref="A186:A189"/>
    <mergeCell ref="A190:A192"/>
    <mergeCell ref="A200:A206"/>
    <mergeCell ref="B200:D206"/>
    <mergeCell ref="E200:F200"/>
    <mergeCell ref="E201:F201"/>
    <mergeCell ref="E202:F202"/>
    <mergeCell ref="E203:F203"/>
    <mergeCell ref="E204:F204"/>
    <mergeCell ref="E205:F205"/>
    <mergeCell ref="E206:F206"/>
    <mergeCell ref="B183:F183"/>
    <mergeCell ref="B80:F80"/>
    <mergeCell ref="B84:F84"/>
    <mergeCell ref="A147:A149"/>
    <mergeCell ref="A150:A152"/>
    <mergeCell ref="E166:F166"/>
  </mergeCells>
  <conditionalFormatting sqref="K6:K7 K9">
    <cfRule type="colorScale" priority="32">
      <colorScale>
        <cfvo type="num" val="&quot;&lt;0&quot;"/>
        <cfvo type="num" val="0"/>
        <cfvo type="num" val="&quot;&lt;0&quot;"/>
        <color rgb="FFF8696B"/>
        <color rgb="FF92D050"/>
        <color rgb="FF63BE7B"/>
      </colorScale>
    </cfRule>
    <cfRule type="cellIs" dxfId="2" priority="34" stopIfTrue="1" operator="lessThan">
      <formula>0</formula>
    </cfRule>
  </conditionalFormatting>
  <conditionalFormatting sqref="K228:K236 K186:K191 K172:K180 K182:K184 K126:K127 K129:K133 K111:K120 K100:K104 K89:K94 K80:K87 K6:K10 K96:K98 K162:K170 K69:K71 K74 K20:K36 K39:K44 K46:K67 K76:K78 K196:K206 K137 K140:K158 L138:L139">
    <cfRule type="cellIs" dxfId="1" priority="33" stopIfTrue="1" operator="lessThan">
      <formula>0</formula>
    </cfRule>
  </conditionalFormatting>
  <conditionalFormatting sqref="L7">
    <cfRule type="aboveAverage" dxfId="0" priority="31" stopIfTrue="1"/>
  </conditionalFormatting>
  <conditionalFormatting sqref="L7:L10">
    <cfRule type="colorScale" priority="30">
      <colorScale>
        <cfvo type="num" val="&quot;if g7&gt;f7*2&quot;"/>
        <cfvo type="num" val="0"/>
        <cfvo type="num" val="&quot;if g7&lt;0&quot;"/>
        <color rgb="FFF8696B"/>
        <color rgb="FF92D050"/>
        <color rgb="FFFF0000"/>
      </colorScale>
    </cfRule>
  </conditionalFormatting>
  <printOptions horizontalCentered="1"/>
  <pageMargins left="0.39370078740157483" right="0.31496062992125984" top="0.43307086614173229" bottom="0.39370078740157483" header="0.31496062992125984" footer="0.31496062992125984"/>
  <pageSetup paperSize="9" scale="47" fitToHeight="0" orientation="landscape" r:id="rId5"/>
  <rowBreaks count="7" manualBreakCount="7">
    <brk id="29" max="12" man="1"/>
    <brk id="56" max="12" man="1"/>
    <brk id="78" max="12" man="1"/>
    <brk id="109" max="12" man="1"/>
    <brk id="146" max="12" man="1"/>
    <brk id="170" max="12" man="1"/>
    <brk id="19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MIS Report</vt:lpstr>
      <vt:lpstr>'MIS Report'!Print_Area</vt:lpstr>
      <vt:lpstr>'MIS Report'!Print_Titles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New</cp:lastModifiedBy>
  <cp:lastPrinted>2023-04-24T10:23:38Z</cp:lastPrinted>
  <dcterms:created xsi:type="dcterms:W3CDTF">2006-09-16T00:00:00Z</dcterms:created>
  <dcterms:modified xsi:type="dcterms:W3CDTF">2023-09-15T05:11:01Z</dcterms:modified>
</cp:coreProperties>
</file>