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8ac463c91a3b64/PIP/2024-26/ROP 2024-26/Sup/"/>
    </mc:Choice>
  </mc:AlternateContent>
  <xr:revisionPtr revIDLastSave="0" documentId="8_{B1A193AC-649C-4C64-B702-3EC6B8E6D7AC}" xr6:coauthVersionLast="47" xr6:coauthVersionMax="47" xr10:uidLastSave="{00000000-0000-0000-0000-000000000000}"/>
  <bookViews>
    <workbookView xWindow="-120" yWindow="-120" windowWidth="29040" windowHeight="15840" xr2:uid="{5B2DCBD4-C2F3-4026-BF24-5BB067C9C50A}"/>
  </bookViews>
  <sheets>
    <sheet name="Sup RoP 2024-25" sheetId="1" r:id="rId1"/>
  </sheets>
  <definedNames>
    <definedName name="_xlnm._FilterDatabase" localSheetId="0" hidden="1">'Sup RoP 2024-25'!$A$3:$T$14</definedName>
    <definedName name="_xlnm.Print_Area" localSheetId="0">'Sup RoP 2024-25'!$A$1:$T$14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4" i="1" l="1"/>
  <c r="S14" i="1"/>
  <c r="R14" i="1"/>
  <c r="Q14" i="1"/>
  <c r="P14" i="1"/>
  <c r="O14" i="1"/>
  <c r="N14" i="1"/>
  <c r="M14" i="1"/>
  <c r="L14" i="1"/>
  <c r="K14" i="1"/>
  <c r="J14" i="1"/>
  <c r="I14" i="1"/>
  <c r="H14" i="1"/>
  <c r="G13" i="1"/>
  <c r="G12" i="1"/>
  <c r="G11" i="1"/>
  <c r="G10" i="1"/>
  <c r="G9" i="1"/>
  <c r="G8" i="1"/>
  <c r="G14" i="1" s="1"/>
  <c r="G7" i="1"/>
  <c r="G6" i="1"/>
  <c r="G5" i="1"/>
  <c r="G4" i="1"/>
</calcChain>
</file>

<file path=xl/sharedStrings.xml><?xml version="1.0" encoding="utf-8"?>
<sst xmlns="http://schemas.openxmlformats.org/spreadsheetml/2006/main" count="72" uniqueCount="68">
  <si>
    <t>RCH 2025-26</t>
  </si>
  <si>
    <t>FMR Code</t>
  </si>
  <si>
    <t>Programme</t>
  </si>
  <si>
    <t>S.No</t>
  </si>
  <si>
    <t>Scheme</t>
  </si>
  <si>
    <t>Components</t>
  </si>
  <si>
    <t xml:space="preserve">Approval Details / Particulars </t>
  </si>
  <si>
    <t>Total Approval</t>
  </si>
  <si>
    <t>State</t>
  </si>
  <si>
    <t>Aizawl East</t>
  </si>
  <si>
    <t>Aizawl West</t>
  </si>
  <si>
    <t>Champhai</t>
  </si>
  <si>
    <t>Hnahthial</t>
  </si>
  <si>
    <t>Khawzawl</t>
  </si>
  <si>
    <t>Kolasib</t>
  </si>
  <si>
    <t>Lawngtlai</t>
  </si>
  <si>
    <t>Lunglei</t>
  </si>
  <si>
    <t>Mamit</t>
  </si>
  <si>
    <t>Saitual</t>
  </si>
  <si>
    <t>Serchhip</t>
  </si>
  <si>
    <t>Siaha</t>
  </si>
  <si>
    <t>RCH.4</t>
  </si>
  <si>
    <t>EPI</t>
  </si>
  <si>
    <t>eVIN operational cost</t>
  </si>
  <si>
    <t>Others including operating costs(OOC)</t>
  </si>
  <si>
    <t>e-VIN Operational Costs</t>
  </si>
  <si>
    <t>RCH 5</t>
  </si>
  <si>
    <t>AH</t>
  </si>
  <si>
    <t>Menstrual Hygiene Scheme (MHS)</t>
  </si>
  <si>
    <t>Drugs</t>
  </si>
  <si>
    <t>Procurement of Sanitary Napkins</t>
  </si>
  <si>
    <t>NDCP.2</t>
  </si>
  <si>
    <t>NVBDCP</t>
  </si>
  <si>
    <t>Malaria</t>
  </si>
  <si>
    <t>Capacity building includingTraining</t>
  </si>
  <si>
    <t>1. Sensitization Workshop for Private Practitioner at District HQs - 3.5 Lakhs
2. Sensitization Workshop for Private Practitioner at State HQs - 1.15 Lakhs
3. IHIP Training for State and District Team - 6.04 Lakhs</t>
  </si>
  <si>
    <t>NDCP.3</t>
  </si>
  <si>
    <t>NLEP</t>
  </si>
  <si>
    <t>Other NLEP Components</t>
  </si>
  <si>
    <t>Approval for Leprosy Campaign</t>
  </si>
  <si>
    <t>DCP.4</t>
  </si>
  <si>
    <t>NTEP</t>
  </si>
  <si>
    <t>NIKSHAY Poshan Yojona</t>
  </si>
  <si>
    <t>DBT</t>
  </si>
  <si>
    <t>Nutritional support</t>
  </si>
  <si>
    <t>NDCP.5</t>
  </si>
  <si>
    <t>National Viral Hepatitis Control Programme (NVHCP)</t>
  </si>
  <si>
    <t>Treatment</t>
  </si>
  <si>
    <t>Procurement by State</t>
  </si>
  <si>
    <t>1. Drugs for Hepatitis B &amp; Hepatitis C - Rs. 42.5 Lakhs
2. Diagnostics Kits for Hepatitis B &amp; Hepatitis C - Rs. 38.76 Lakhs
3. Incentive of Medical Officers, Pharmacists, Lab. Technician, Data Entry Operator - Rs. 10.19 Lakhs</t>
  </si>
  <si>
    <t>NCD.5</t>
  </si>
  <si>
    <t>NPCDCS</t>
  </si>
  <si>
    <t>NCD Clinics at DH</t>
  </si>
  <si>
    <t>1. Training on NAFLD - Rs. 2.24 Lakhs
2. IEC on NAFLD - Rs. 0.6 Lakhs</t>
  </si>
  <si>
    <t>HSS.1</t>
  </si>
  <si>
    <t>Comprehensive Primary Health care (CPHC)</t>
  </si>
  <si>
    <t>Development &amp; Operations of HWCs - Rural</t>
  </si>
  <si>
    <t xml:space="preserve">Capacity Building inc. Training              </t>
  </si>
  <si>
    <t xml:space="preserve">Observation and organizing Ayushman Arogya Shivir (Heath Camps)  </t>
  </si>
  <si>
    <t>HSS.5</t>
  </si>
  <si>
    <t>Referral Transport</t>
  </si>
  <si>
    <t>Basic Life Saving Ambulances</t>
  </si>
  <si>
    <t xml:space="preserve">Approval for deficit amount of New NAS </t>
  </si>
  <si>
    <t>HSS.6</t>
  </si>
  <si>
    <t>Quality Assurance</t>
  </si>
  <si>
    <t>Quality Assurance Implementation &amp; Mera Aspataal</t>
  </si>
  <si>
    <t>Incentives for NQAS certification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</si>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</sst>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₹&quot;* #,##0.00_);_(&quot;₹&quot;* \(#,##0.00\);_(&quot;₹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1" fillId="0" borderId="0" applyBorder="0"/>
    <xf numFmtId="0" fontId="1" fillId="0" borderId="0" applyBorder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1" applyFont="1" applyFill="1" applyBorder="1" applyAlignment="1" applyProtection="1">
      <alignment horizontal="left" vertical="center" wrapText="1"/>
      <protection locked="0"/>
    </xf>
    <xf numFmtId="2" fontId="5" fillId="2" borderId="4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/>
    </xf>
    <xf numFmtId="0" fontId="7" fillId="0" borderId="0" xfId="0" applyFont="1"/>
    <xf numFmtId="0" fontId="3" fillId="0" borderId="4" xfId="2" applyFont="1" applyBorder="1" applyAlignment="1">
      <alignment vertical="center"/>
    </xf>
    <xf numFmtId="0" fontId="3" fillId="0" borderId="4" xfId="2" applyFont="1" applyBorder="1" applyAlignment="1">
      <alignment horizontal="center" vertical="center"/>
    </xf>
    <xf numFmtId="2" fontId="3" fillId="0" borderId="5" xfId="2" applyNumberFormat="1" applyFont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  <xf numFmtId="2" fontId="3" fillId="0" borderId="4" xfId="3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2" fontId="3" fillId="2" borderId="4" xfId="4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</cellXfs>
  <cellStyles count="5">
    <cellStyle name="Currency 2" xfId="4" xr:uid="{6DEE0D7F-3D67-468B-B21E-062ABA656FE4}"/>
    <cellStyle name="Normal" xfId="0" builtinId="0"/>
    <cellStyle name="Normal 2" xfId="1" xr:uid="{3B81C0AC-E65C-4CE6-B32F-1FF6CD5DF12B}"/>
    <cellStyle name="Normal 5 2 2" xfId="3" xr:uid="{196AEC80-B277-4EDC-964C-E1E1C74B0B32}"/>
    <cellStyle name="Normal 9" xfId="2" xr:uid="{DABAA721-08A0-4C3E-9A3E-1E98630AF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37129-7692-4D8E-90A8-DC6BB7B5BD85}">
  <sheetPr>
    <tabColor rgb="FFFF0000"/>
    <pageSetUpPr fitToPage="1"/>
  </sheetPr>
  <dimension ref="A1:T14"/>
  <sheetViews>
    <sheetView tabSelected="1" view="pageBreakPreview" topLeftCell="C1" zoomScale="85" zoomScaleNormal="100" zoomScaleSheetLayoutView="85" workbookViewId="0">
      <pane ySplit="3" topLeftCell="A4" activePane="bottomLeft" state="frozen"/>
      <selection pane="bottomLeft" activeCell="E17" sqref="E17"/>
    </sheetView>
  </sheetViews>
  <sheetFormatPr defaultColWidth="9.140625" defaultRowHeight="15.75" x14ac:dyDescent="0.25"/>
  <cols>
    <col min="1" max="1" width="10" style="43" customWidth="1"/>
    <col min="2" max="2" width="19.28515625" style="43" customWidth="1"/>
    <col min="3" max="3" width="5.42578125" style="43" bestFit="1" customWidth="1"/>
    <col min="4" max="4" width="29.42578125" style="44" customWidth="1"/>
    <col min="5" max="5" width="28.42578125" style="44" bestFit="1" customWidth="1"/>
    <col min="6" max="6" width="67.85546875" style="4" customWidth="1"/>
    <col min="7" max="7" width="12.140625" style="45" customWidth="1"/>
    <col min="8" max="20" width="12.140625" style="46" customWidth="1"/>
    <col min="21" max="16384" width="9.140625" style="4"/>
  </cols>
  <sheetData>
    <row r="1" spans="1:20" ht="24" customHeight="1" x14ac:dyDescent="0.25">
      <c r="A1" s="1" t="s">
        <v>0</v>
      </c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s="7" customFormat="1" ht="55.5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</row>
    <row r="3" spans="1:20" s="7" customFormat="1" x14ac:dyDescent="0.25">
      <c r="A3" s="5"/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s="14" customFormat="1" ht="31.5" x14ac:dyDescent="0.25">
      <c r="A4" s="8" t="s">
        <v>21</v>
      </c>
      <c r="B4" s="8" t="s">
        <v>22</v>
      </c>
      <c r="C4" s="8">
        <v>34</v>
      </c>
      <c r="D4" s="9" t="s">
        <v>23</v>
      </c>
      <c r="E4" s="10" t="s">
        <v>24</v>
      </c>
      <c r="F4" s="9" t="s">
        <v>25</v>
      </c>
      <c r="G4" s="11">
        <f>SUM(H4:T4)</f>
        <v>17.96</v>
      </c>
      <c r="H4" s="12">
        <v>17.96</v>
      </c>
      <c r="I4" s="13"/>
      <c r="J4" s="13"/>
      <c r="K4" s="13"/>
      <c r="L4" s="13"/>
      <c r="M4" s="13"/>
      <c r="N4" s="13"/>
      <c r="O4" s="13"/>
      <c r="P4" s="13"/>
      <c r="Q4" s="13"/>
      <c r="R4" s="8"/>
      <c r="S4" s="8"/>
      <c r="T4" s="8"/>
    </row>
    <row r="5" spans="1:20" s="18" customFormat="1" ht="31.5" x14ac:dyDescent="0.25">
      <c r="A5" s="13" t="s">
        <v>26</v>
      </c>
      <c r="B5" s="15" t="s">
        <v>27</v>
      </c>
      <c r="C5" s="15">
        <v>37</v>
      </c>
      <c r="D5" s="16" t="s">
        <v>28</v>
      </c>
      <c r="E5" s="9" t="s">
        <v>29</v>
      </c>
      <c r="F5" s="16" t="s">
        <v>30</v>
      </c>
      <c r="G5" s="11">
        <f t="shared" ref="G5:G13" si="0">SUM(H5:T5)</f>
        <v>1.17</v>
      </c>
      <c r="H5" s="13">
        <v>1.17</v>
      </c>
      <c r="I5" s="13"/>
      <c r="J5" s="13"/>
      <c r="K5" s="13"/>
      <c r="L5" s="13"/>
      <c r="M5" s="13"/>
      <c r="N5" s="13"/>
      <c r="O5" s="13"/>
      <c r="P5" s="13"/>
      <c r="Q5" s="13"/>
      <c r="R5" s="17"/>
      <c r="S5" s="17"/>
      <c r="T5" s="17"/>
    </row>
    <row r="6" spans="1:20" s="24" customFormat="1" ht="78.75" x14ac:dyDescent="0.25">
      <c r="A6" s="19" t="s">
        <v>31</v>
      </c>
      <c r="B6" s="19" t="s">
        <v>32</v>
      </c>
      <c r="C6" s="20">
        <v>64</v>
      </c>
      <c r="D6" s="19" t="s">
        <v>33</v>
      </c>
      <c r="E6" s="21" t="s">
        <v>34</v>
      </c>
      <c r="F6" s="22" t="s">
        <v>35</v>
      </c>
      <c r="G6" s="11">
        <f t="shared" si="0"/>
        <v>10.69</v>
      </c>
      <c r="H6" s="23">
        <v>10.69</v>
      </c>
      <c r="I6" s="23"/>
      <c r="J6" s="23"/>
      <c r="K6" s="23"/>
      <c r="L6" s="23"/>
      <c r="M6" s="23"/>
      <c r="N6" s="23"/>
      <c r="O6" s="23"/>
      <c r="P6" s="23"/>
      <c r="Q6" s="23"/>
      <c r="R6" s="20"/>
      <c r="S6" s="20"/>
      <c r="T6" s="20"/>
    </row>
    <row r="7" spans="1:20" s="29" customFormat="1" ht="31.5" x14ac:dyDescent="0.25">
      <c r="A7" s="25" t="s">
        <v>36</v>
      </c>
      <c r="B7" s="25" t="s">
        <v>37</v>
      </c>
      <c r="C7" s="26">
        <v>72</v>
      </c>
      <c r="D7" s="9" t="s">
        <v>38</v>
      </c>
      <c r="E7" s="9" t="s">
        <v>24</v>
      </c>
      <c r="F7" s="9" t="s">
        <v>39</v>
      </c>
      <c r="G7" s="11">
        <f t="shared" si="0"/>
        <v>35.200000000000003</v>
      </c>
      <c r="H7" s="27">
        <v>35.200000000000003</v>
      </c>
      <c r="I7" s="27"/>
      <c r="J7" s="27"/>
      <c r="K7" s="27"/>
      <c r="L7" s="27"/>
      <c r="M7" s="27"/>
      <c r="N7" s="27"/>
      <c r="O7" s="27"/>
      <c r="P7" s="27"/>
      <c r="Q7" s="27"/>
      <c r="R7" s="28"/>
      <c r="S7" s="28"/>
      <c r="T7" s="28"/>
    </row>
    <row r="8" spans="1:20" s="35" customFormat="1" x14ac:dyDescent="0.25">
      <c r="A8" s="30" t="s">
        <v>40</v>
      </c>
      <c r="B8" s="30" t="s">
        <v>41</v>
      </c>
      <c r="C8" s="31">
        <v>74</v>
      </c>
      <c r="D8" s="30" t="s">
        <v>42</v>
      </c>
      <c r="E8" s="30" t="s">
        <v>43</v>
      </c>
      <c r="F8" s="32" t="s">
        <v>44</v>
      </c>
      <c r="G8" s="11">
        <f t="shared" si="0"/>
        <v>42.099999999999994</v>
      </c>
      <c r="H8" s="13"/>
      <c r="I8" s="28"/>
      <c r="J8" s="28">
        <v>28</v>
      </c>
      <c r="K8" s="28">
        <v>3</v>
      </c>
      <c r="L8" s="28"/>
      <c r="M8" s="28"/>
      <c r="N8" s="28">
        <v>2</v>
      </c>
      <c r="O8" s="28">
        <v>1.5</v>
      </c>
      <c r="P8" s="28">
        <v>4</v>
      </c>
      <c r="Q8" s="33">
        <v>0.8</v>
      </c>
      <c r="R8" s="33"/>
      <c r="S8" s="34">
        <v>1</v>
      </c>
      <c r="T8" s="34">
        <v>1.8</v>
      </c>
    </row>
    <row r="9" spans="1:20" s="36" customFormat="1" ht="63" x14ac:dyDescent="0.25">
      <c r="A9" s="9" t="s">
        <v>45</v>
      </c>
      <c r="B9" s="9" t="s">
        <v>46</v>
      </c>
      <c r="C9" s="8">
        <v>83</v>
      </c>
      <c r="D9" s="9" t="s">
        <v>47</v>
      </c>
      <c r="E9" s="9" t="s">
        <v>48</v>
      </c>
      <c r="F9" s="9" t="s">
        <v>49</v>
      </c>
      <c r="G9" s="11">
        <f t="shared" si="0"/>
        <v>91.45</v>
      </c>
      <c r="H9" s="13">
        <v>91.45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8"/>
    </row>
    <row r="10" spans="1:20" s="36" customFormat="1" ht="31.5" x14ac:dyDescent="0.25">
      <c r="A10" s="37" t="s">
        <v>50</v>
      </c>
      <c r="B10" s="28" t="s">
        <v>51</v>
      </c>
      <c r="C10" s="38">
        <v>107</v>
      </c>
      <c r="D10" s="39" t="s">
        <v>52</v>
      </c>
      <c r="E10" s="21" t="s">
        <v>34</v>
      </c>
      <c r="F10" s="39" t="s">
        <v>53</v>
      </c>
      <c r="G10" s="11">
        <f t="shared" si="0"/>
        <v>2.84</v>
      </c>
      <c r="H10" s="13">
        <v>2.84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8"/>
      <c r="T10" s="8"/>
    </row>
    <row r="11" spans="1:20" s="36" customFormat="1" ht="47.25" x14ac:dyDescent="0.25">
      <c r="A11" s="9" t="s">
        <v>54</v>
      </c>
      <c r="B11" s="9" t="s">
        <v>55</v>
      </c>
      <c r="C11" s="8">
        <v>150</v>
      </c>
      <c r="D11" s="9" t="s">
        <v>56</v>
      </c>
      <c r="E11" s="9" t="s">
        <v>57</v>
      </c>
      <c r="F11" s="9" t="s">
        <v>58</v>
      </c>
      <c r="G11" s="11">
        <f t="shared" si="0"/>
        <v>112.8</v>
      </c>
      <c r="H11" s="40">
        <v>112.8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8"/>
      <c r="T11" s="8"/>
    </row>
    <row r="12" spans="1:20" s="36" customFormat="1" x14ac:dyDescent="0.25">
      <c r="A12" s="8" t="s">
        <v>59</v>
      </c>
      <c r="B12" s="8" t="s">
        <v>60</v>
      </c>
      <c r="C12" s="8">
        <v>172</v>
      </c>
      <c r="D12" s="9" t="s">
        <v>61</v>
      </c>
      <c r="E12" s="9" t="s">
        <v>48</v>
      </c>
      <c r="F12" s="25" t="s">
        <v>62</v>
      </c>
      <c r="G12" s="11">
        <f t="shared" si="0"/>
        <v>30</v>
      </c>
      <c r="H12" s="34">
        <v>30</v>
      </c>
      <c r="I12" s="34"/>
      <c r="J12" s="34"/>
      <c r="K12" s="34"/>
      <c r="L12" s="34"/>
      <c r="M12" s="34"/>
      <c r="N12" s="34"/>
      <c r="O12" s="34"/>
      <c r="P12" s="34"/>
      <c r="Q12" s="34"/>
      <c r="R12" s="13"/>
      <c r="S12" s="13"/>
      <c r="T12" s="8"/>
    </row>
    <row r="13" spans="1:20" ht="47.25" x14ac:dyDescent="0.25">
      <c r="A13" s="41" t="s">
        <v>63</v>
      </c>
      <c r="B13" s="31" t="s">
        <v>64</v>
      </c>
      <c r="C13" s="31">
        <v>175</v>
      </c>
      <c r="D13" s="30" t="s">
        <v>65</v>
      </c>
      <c r="E13" s="42" t="s">
        <v>24</v>
      </c>
      <c r="F13" s="42" t="s">
        <v>66</v>
      </c>
      <c r="G13" s="11">
        <f t="shared" si="0"/>
        <v>90.31</v>
      </c>
      <c r="H13" s="34">
        <v>90.31</v>
      </c>
      <c r="I13" s="34"/>
      <c r="J13" s="34"/>
      <c r="K13" s="34"/>
      <c r="L13" s="34"/>
      <c r="M13" s="34"/>
      <c r="N13" s="34"/>
      <c r="O13" s="34"/>
      <c r="P13" s="34"/>
      <c r="Q13" s="34"/>
      <c r="R13" s="31"/>
      <c r="S13" s="31"/>
      <c r="T13" s="31"/>
    </row>
    <row r="14" spans="1:20" s="7" customFormat="1" ht="33.75" customHeight="1" x14ac:dyDescent="0.25">
      <c r="A14" s="5"/>
      <c r="B14" s="5"/>
      <c r="C14" s="5"/>
      <c r="D14" s="5"/>
      <c r="E14" s="5"/>
      <c r="F14" s="5" t="s">
        <v>67</v>
      </c>
      <c r="G14" s="6">
        <f>SUM(G4:G13)</f>
        <v>434.52</v>
      </c>
      <c r="H14" s="6">
        <f>SUM(H4:H13)</f>
        <v>392.42</v>
      </c>
      <c r="I14" s="6">
        <f t="shared" ref="I14:T14" si="1">SUM(I4:I13)</f>
        <v>0</v>
      </c>
      <c r="J14" s="6">
        <f t="shared" si="1"/>
        <v>28</v>
      </c>
      <c r="K14" s="6">
        <f t="shared" si="1"/>
        <v>3</v>
      </c>
      <c r="L14" s="6">
        <f t="shared" si="1"/>
        <v>0</v>
      </c>
      <c r="M14" s="6">
        <f t="shared" si="1"/>
        <v>0</v>
      </c>
      <c r="N14" s="6">
        <f t="shared" si="1"/>
        <v>2</v>
      </c>
      <c r="O14" s="6">
        <f t="shared" si="1"/>
        <v>1.5</v>
      </c>
      <c r="P14" s="6">
        <f t="shared" si="1"/>
        <v>4</v>
      </c>
      <c r="Q14" s="6">
        <f t="shared" si="1"/>
        <v>0.8</v>
      </c>
      <c r="R14" s="6">
        <f t="shared" si="1"/>
        <v>0</v>
      </c>
      <c r="S14" s="6">
        <f t="shared" si="1"/>
        <v>1</v>
      </c>
      <c r="T14" s="6">
        <f t="shared" si="1"/>
        <v>1.8</v>
      </c>
    </row>
  </sheetData>
  <autoFilter ref="A3:T14" xr:uid="{00000000-0001-0000-0600-000000000000}">
    <sortState xmlns:xlrd2="http://schemas.microsoft.com/office/spreadsheetml/2017/richdata2" ref="A4:T14">
      <sortCondition ref="C3:C14"/>
    </sortState>
  </autoFilter>
  <mergeCells count="1">
    <mergeCell ref="A1:G1"/>
  </mergeCells>
  <pageMargins left="0.7" right="0.7" top="0.75" bottom="0.75" header="0.3" footer="0.3"/>
  <pageSetup paperSize="5" scale="48" fitToHeight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Sup RoP 2024-25</vt:lpstr>
      <vt:lpstr>'Sup RoP 2024-25'!Print_Area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Reuben Tochhawng</dc:creator>
  <cp:lastModifiedBy>Reuben Tochhawng</cp:lastModifiedBy>
  <dcterms:created xsi:type="dcterms:W3CDTF">2025-04-28T07:33:33Z</dcterms:created>
  <dcterms:modified xsi:type="dcterms:W3CDTF">2025-04-28T07:34:13Z</dcterms:modified>
</cp:coreProperties>
</file>